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KOMM\IS\IS21\RNB 2021\Fylkeskommuner\"/>
    </mc:Choice>
  </mc:AlternateContent>
  <xr:revisionPtr revIDLastSave="0" documentId="13_ncr:1_{37B2C697-C083-427C-8634-0792DEC6220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Fylkeskommu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J6" i="1"/>
  <c r="J15" i="1" l="1"/>
  <c r="J9" i="1"/>
  <c r="J8" i="1"/>
  <c r="J10" i="1"/>
  <c r="J11" i="1"/>
  <c r="J12" i="1"/>
  <c r="J13" i="1"/>
  <c r="J14" i="1"/>
  <c r="J16" i="1"/>
  <c r="J22" i="1" l="1"/>
</calcChain>
</file>

<file path=xl/sharedStrings.xml><?xml version="1.0" encoding="utf-8"?>
<sst xmlns="http://schemas.openxmlformats.org/spreadsheetml/2006/main" count="41" uniqueCount="40">
  <si>
    <t>Vedlegg 2: Endringer i rammetilskuddet til fylkeskommunene, revidert nasjonalbudsjett. Tall i 1000 kroner</t>
  </si>
  <si>
    <t>Sum rammetilskudd, saldert budsjett</t>
  </si>
  <si>
    <t>Fylkeskommune</t>
  </si>
  <si>
    <t>Endringer i Prop 94 LS</t>
  </si>
  <si>
    <t>Endringer Prop. 79 S</t>
  </si>
  <si>
    <t>03 Oslo</t>
  </si>
  <si>
    <t>11 Rogaland</t>
  </si>
  <si>
    <t>15 Møre og Romsdal</t>
  </si>
  <si>
    <t>18 Nordland</t>
  </si>
  <si>
    <t>30 Viken</t>
  </si>
  <si>
    <t>34 Innlandet</t>
  </si>
  <si>
    <t>38 Vestfold og Telemark</t>
  </si>
  <si>
    <t>42 Agder</t>
  </si>
  <si>
    <t>46 Vestland</t>
  </si>
  <si>
    <t>50 Trøndelag</t>
  </si>
  <si>
    <t>54 Troms og Finnmark</t>
  </si>
  <si>
    <t>Sum</t>
  </si>
  <si>
    <t xml:space="preserve">Fullføring av Gassveien </t>
  </si>
  <si>
    <t>Ufordelt skjønn</t>
  </si>
  <si>
    <t>Kompensasjon kollektivtrafikk, Prop. 1 S, post 64</t>
  </si>
  <si>
    <t>Midler til bedriftsintern opplæring</t>
  </si>
  <si>
    <t>Reduksjon av ferjetakster</t>
  </si>
  <si>
    <t>Kol. 1</t>
  </si>
  <si>
    <t>Kol. 2</t>
  </si>
  <si>
    <t>Kol. 3</t>
  </si>
  <si>
    <t>Kol. 4</t>
  </si>
  <si>
    <t>Kol. 5</t>
  </si>
  <si>
    <t>Kol. 6</t>
  </si>
  <si>
    <t>Tannhelse</t>
  </si>
  <si>
    <t>VGO</t>
  </si>
  <si>
    <t>Kollektiv-transport</t>
  </si>
  <si>
    <t>Kol. 7</t>
  </si>
  <si>
    <t>Kol. 8</t>
  </si>
  <si>
    <t>Kol. 9</t>
  </si>
  <si>
    <r>
      <t>Endringer i revidert budsjett -</t>
    </r>
    <r>
      <rPr>
        <b/>
        <i/>
        <u/>
        <sz val="11"/>
        <color rgb="FF000000"/>
        <rFont val="Calibri"/>
        <family val="2"/>
      </rPr>
      <t xml:space="preserve"> innbyggertilskudd</t>
    </r>
  </si>
  <si>
    <r>
      <t xml:space="preserve">Endringer i revidert budsjett - </t>
    </r>
    <r>
      <rPr>
        <b/>
        <i/>
        <sz val="11"/>
        <color theme="1"/>
        <rFont val="Calibri"/>
        <family val="2"/>
        <scheme val="minor"/>
      </rPr>
      <t>skjønnsmidler</t>
    </r>
  </si>
  <si>
    <t>Tilleggsbevilgning koronatiltak, Prop. 1 S, post 64*</t>
  </si>
  <si>
    <t>*5 068 mill. er ufordelt av denne bevilgningen per juli 2021</t>
  </si>
  <si>
    <t>Sum rammetilskudd, revidert budsjett</t>
  </si>
  <si>
    <t>Tilleggsbevilgning koronatiltak -  RNB, post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</si>
</sst>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0"/>
  </numFmts>
  <fonts count="16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.5"/>
      <color rgb="FF112277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/>
      <right style="thin">
        <color indexed="64"/>
      </right>
      <top style="thin">
        <color rgb="FFB0B7BB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C1C1C1"/>
      </bottom>
      <diagonal/>
    </border>
    <border>
      <left/>
      <right style="thin">
        <color indexed="64"/>
      </right>
      <top/>
      <bottom style="thin">
        <color rgb="FFC1C1C1"/>
      </bottom>
      <diagonal/>
    </border>
    <border>
      <left/>
      <right style="thin">
        <color indexed="64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 style="thin">
        <color rgb="FFC1C1C1"/>
      </top>
      <bottom style="thin">
        <color indexed="64"/>
      </bottom>
      <diagonal/>
    </border>
    <border>
      <left/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3" fontId="7" fillId="0" borderId="0" xfId="0" applyNumberFormat="1" applyFont="1" applyAlignment="1">
      <alignment horizontal="right" vertical="top"/>
    </xf>
    <xf numFmtId="3" fontId="7" fillId="0" borderId="4" xfId="0" applyNumberFormat="1" applyFont="1" applyBorder="1" applyAlignment="1">
      <alignment horizontal="right" vertical="top"/>
    </xf>
    <xf numFmtId="3" fontId="0" fillId="2" borderId="6" xfId="0" applyNumberFormat="1" applyFill="1" applyBorder="1" applyAlignment="1">
      <alignment horizontal="right"/>
    </xf>
    <xf numFmtId="3" fontId="7" fillId="0" borderId="8" xfId="0" applyNumberFormat="1" applyFont="1" applyBorder="1" applyAlignment="1">
      <alignment horizontal="right" vertical="top"/>
    </xf>
    <xf numFmtId="3" fontId="7" fillId="0" borderId="10" xfId="0" applyNumberFormat="1" applyFont="1" applyBorder="1" applyAlignment="1">
      <alignment horizontal="right" vertical="top"/>
    </xf>
    <xf numFmtId="3" fontId="0" fillId="0" borderId="0" xfId="0" applyNumberFormat="1"/>
    <xf numFmtId="3" fontId="0" fillId="0" borderId="4" xfId="0" applyNumberFormat="1" applyBorder="1"/>
    <xf numFmtId="3" fontId="0" fillId="2" borderId="12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7" fillId="0" borderId="0" xfId="0" applyNumberFormat="1" applyFont="1" applyBorder="1" applyAlignment="1">
      <alignment horizontal="right" vertical="top"/>
    </xf>
    <xf numFmtId="3" fontId="0" fillId="2" borderId="14" xfId="0" applyNumberFormat="1" applyFill="1" applyBorder="1" applyAlignment="1">
      <alignment horizontal="right"/>
    </xf>
    <xf numFmtId="3" fontId="0" fillId="2" borderId="13" xfId="0" applyNumberFormat="1" applyFill="1" applyBorder="1" applyAlignment="1">
      <alignment horizontal="right"/>
    </xf>
    <xf numFmtId="3" fontId="0" fillId="2" borderId="16" xfId="0" applyNumberFormat="1" applyFill="1" applyBorder="1" applyAlignment="1">
      <alignment horizontal="right"/>
    </xf>
    <xf numFmtId="3" fontId="7" fillId="0" borderId="3" xfId="0" applyNumberFormat="1" applyFont="1" applyBorder="1" applyAlignment="1">
      <alignment horizontal="right" vertical="top"/>
    </xf>
    <xf numFmtId="3" fontId="7" fillId="0" borderId="1" xfId="0" applyNumberFormat="1" applyFont="1" applyBorder="1" applyAlignment="1">
      <alignment horizontal="right" vertical="top"/>
    </xf>
    <xf numFmtId="3" fontId="0" fillId="2" borderId="15" xfId="0" applyNumberFormat="1" applyFill="1" applyBorder="1" applyAlignment="1">
      <alignment horizontal="right"/>
    </xf>
    <xf numFmtId="3" fontId="6" fillId="0" borderId="22" xfId="0" applyNumberFormat="1" applyFont="1" applyFill="1" applyBorder="1" applyAlignment="1">
      <alignment horizontal="right"/>
    </xf>
    <xf numFmtId="164" fontId="0" fillId="2" borderId="9" xfId="0" applyNumberFormat="1" applyFill="1" applyBorder="1" applyAlignment="1">
      <alignment horizontal="left" vertical="top"/>
    </xf>
    <xf numFmtId="164" fontId="0" fillId="2" borderId="14" xfId="0" applyNumberFormat="1" applyFill="1" applyBorder="1" applyAlignment="1">
      <alignment horizontal="left" vertical="top"/>
    </xf>
    <xf numFmtId="164" fontId="0" fillId="2" borderId="16" xfId="0" applyNumberFormat="1" applyFill="1" applyBorder="1" applyAlignment="1">
      <alignment horizontal="left" vertical="top"/>
    </xf>
    <xf numFmtId="164" fontId="0" fillId="2" borderId="12" xfId="0" applyNumberFormat="1" applyFill="1" applyBorder="1" applyAlignment="1">
      <alignment horizontal="left" vertical="top"/>
    </xf>
    <xf numFmtId="0" fontId="0" fillId="0" borderId="4" xfId="0" applyBorder="1"/>
    <xf numFmtId="0" fontId="8" fillId="0" borderId="4" xfId="0" applyFont="1" applyBorder="1"/>
    <xf numFmtId="0" fontId="9" fillId="0" borderId="4" xfId="0" applyFont="1" applyBorder="1"/>
    <xf numFmtId="0" fontId="3" fillId="0" borderId="7" xfId="0" applyFont="1" applyBorder="1" applyAlignment="1">
      <alignment horizontal="right"/>
    </xf>
    <xf numFmtId="3" fontId="0" fillId="0" borderId="0" xfId="0" applyNumberFormat="1" applyBorder="1"/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3" fontId="0" fillId="0" borderId="5" xfId="0" applyNumberFormat="1" applyBorder="1" applyAlignment="1">
      <alignment horizontal="right" wrapText="1"/>
    </xf>
    <xf numFmtId="3" fontId="0" fillId="0" borderId="8" xfId="0" applyNumberFormat="1" applyBorder="1"/>
    <xf numFmtId="3" fontId="0" fillId="0" borderId="10" xfId="0" applyNumberFormat="1" applyBorder="1"/>
    <xf numFmtId="3" fontId="10" fillId="0" borderId="23" xfId="0" applyNumberFormat="1" applyFont="1" applyBorder="1" applyAlignment="1">
      <alignment horizontal="right" wrapText="1"/>
    </xf>
    <xf numFmtId="3" fontId="10" fillId="0" borderId="24" xfId="0" applyNumberFormat="1" applyFont="1" applyBorder="1"/>
    <xf numFmtId="3" fontId="10" fillId="0" borderId="7" xfId="0" applyNumberFormat="1" applyFont="1" applyBorder="1"/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0" fillId="0" borderId="25" xfId="0" applyNumberFormat="1" applyBorder="1" applyAlignment="1">
      <alignment horizontal="right" wrapText="1"/>
    </xf>
    <xf numFmtId="3" fontId="11" fillId="0" borderId="4" xfId="0" applyNumberFormat="1" applyFont="1" applyBorder="1"/>
    <xf numFmtId="0" fontId="0" fillId="0" borderId="0" xfId="0" applyBorder="1"/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3" fontId="3" fillId="0" borderId="23" xfId="0" applyNumberFormat="1" applyFont="1" applyBorder="1" applyAlignment="1">
      <alignment horizontal="right"/>
    </xf>
    <xf numFmtId="3" fontId="10" fillId="0" borderId="4" xfId="0" applyNumberFormat="1" applyFont="1" applyBorder="1"/>
    <xf numFmtId="3" fontId="10" fillId="0" borderId="26" xfId="0" applyNumberFormat="1" applyFont="1" applyBorder="1"/>
    <xf numFmtId="3" fontId="13" fillId="0" borderId="28" xfId="0" applyNumberFormat="1" applyFont="1" applyBorder="1"/>
    <xf numFmtId="3" fontId="13" fillId="0" borderId="4" xfId="0" applyNumberFormat="1" applyFont="1" applyBorder="1"/>
    <xf numFmtId="3" fontId="10" fillId="2" borderId="19" xfId="0" applyNumberFormat="1" applyFont="1" applyFill="1" applyBorder="1" applyAlignment="1">
      <alignment horizontal="right"/>
    </xf>
    <xf numFmtId="3" fontId="10" fillId="2" borderId="20" xfId="0" applyNumberFormat="1" applyFont="1" applyFill="1" applyBorder="1" applyAlignment="1">
      <alignment horizontal="right"/>
    </xf>
    <xf numFmtId="3" fontId="10" fillId="2" borderId="21" xfId="0" applyNumberFormat="1" applyFont="1" applyFill="1" applyBorder="1" applyAlignment="1">
      <alignment horizontal="right"/>
    </xf>
    <xf numFmtId="3" fontId="10" fillId="2" borderId="18" xfId="0" applyNumberFormat="1" applyFont="1" applyFill="1" applyBorder="1" applyAlignment="1">
      <alignment horizontal="right"/>
    </xf>
    <xf numFmtId="3" fontId="14" fillId="0" borderId="17" xfId="0" applyNumberFormat="1" applyFont="1" applyBorder="1"/>
    <xf numFmtId="3" fontId="15" fillId="0" borderId="4" xfId="0" applyNumberFormat="1" applyFont="1" applyBorder="1"/>
    <xf numFmtId="0" fontId="11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2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0" zoomScaleNormal="80" workbookViewId="0">
      <selection activeCell="N27" sqref="N27"/>
    </sheetView>
  </sheetViews>
  <sheetFormatPr baseColWidth="10" defaultColWidth="8.7109375" defaultRowHeight="15" x14ac:dyDescent="0.25"/>
  <cols>
    <col min="1" max="1" width="41.5703125" customWidth="1"/>
    <col min="2" max="2" width="17.85546875" customWidth="1"/>
    <col min="3" max="3" width="17.85546875" bestFit="1" customWidth="1"/>
    <col min="4" max="4" width="19" bestFit="1" customWidth="1"/>
    <col min="5" max="5" width="11.85546875" customWidth="1"/>
    <col min="6" max="9" width="13.140625" customWidth="1"/>
    <col min="10" max="10" width="18.85546875" customWidth="1"/>
    <col min="13" max="14" width="10.85546875" bestFit="1" customWidth="1"/>
  </cols>
  <sheetData>
    <row r="1" spans="1:10" ht="17.25" x14ac:dyDescent="0.3">
      <c r="A1" s="1" t="s">
        <v>0</v>
      </c>
    </row>
    <row r="3" spans="1:10" ht="14.45" customHeight="1" x14ac:dyDescent="0.25">
      <c r="A3" s="2"/>
      <c r="B3" s="69" t="s">
        <v>1</v>
      </c>
      <c r="C3" s="6" t="s">
        <v>4</v>
      </c>
      <c r="D3" s="3" t="s">
        <v>3</v>
      </c>
      <c r="E3" s="71" t="s">
        <v>34</v>
      </c>
      <c r="F3" s="72"/>
      <c r="G3" s="73" t="s">
        <v>35</v>
      </c>
      <c r="H3" s="74"/>
      <c r="I3" s="75"/>
      <c r="J3" s="76" t="s">
        <v>38</v>
      </c>
    </row>
    <row r="4" spans="1:10" ht="45" x14ac:dyDescent="0.25">
      <c r="A4" s="7" t="s">
        <v>2</v>
      </c>
      <c r="B4" s="70"/>
      <c r="C4" s="5" t="s">
        <v>20</v>
      </c>
      <c r="D4" s="4" t="s">
        <v>20</v>
      </c>
      <c r="E4" s="5" t="s">
        <v>21</v>
      </c>
      <c r="F4" s="4" t="s">
        <v>17</v>
      </c>
      <c r="G4" s="53" t="s">
        <v>28</v>
      </c>
      <c r="H4" s="36" t="s">
        <v>29</v>
      </c>
      <c r="I4" s="37" t="s">
        <v>30</v>
      </c>
      <c r="J4" s="77"/>
    </row>
    <row r="5" spans="1:10" x14ac:dyDescent="0.25">
      <c r="A5" s="46"/>
      <c r="B5" s="47" t="s">
        <v>22</v>
      </c>
      <c r="C5" s="48" t="s">
        <v>23</v>
      </c>
      <c r="D5" s="47" t="s">
        <v>24</v>
      </c>
      <c r="E5" s="49" t="s">
        <v>25</v>
      </c>
      <c r="F5" s="47" t="s">
        <v>26</v>
      </c>
      <c r="G5" s="54" t="s">
        <v>27</v>
      </c>
      <c r="H5" s="38" t="s">
        <v>31</v>
      </c>
      <c r="I5" s="39" t="s">
        <v>32</v>
      </c>
      <c r="J5" s="39" t="s">
        <v>33</v>
      </c>
    </row>
    <row r="6" spans="1:10" x14ac:dyDescent="0.25">
      <c r="A6" s="30" t="s">
        <v>5</v>
      </c>
      <c r="B6" s="62">
        <v>2698752</v>
      </c>
      <c r="C6" s="19">
        <v>25856</v>
      </c>
      <c r="D6" s="11">
        <v>12930</v>
      </c>
      <c r="E6">
        <v>0</v>
      </c>
      <c r="F6" s="17">
        <v>0</v>
      </c>
      <c r="G6" s="40">
        <v>1119</v>
      </c>
      <c r="H6" s="35">
        <v>14888</v>
      </c>
      <c r="I6" s="16">
        <v>478872</v>
      </c>
      <c r="J6" s="58">
        <f>SUM(B6:I6)</f>
        <v>3232417</v>
      </c>
    </row>
    <row r="7" spans="1:10" x14ac:dyDescent="0.25">
      <c r="A7" s="27" t="s">
        <v>6</v>
      </c>
      <c r="B7" s="63">
        <v>2978783</v>
      </c>
      <c r="C7" s="19">
        <v>17904</v>
      </c>
      <c r="D7" s="11">
        <v>8952</v>
      </c>
      <c r="E7" s="12">
        <v>3961</v>
      </c>
      <c r="F7" s="9">
        <v>0</v>
      </c>
      <c r="G7" s="40">
        <v>9493</v>
      </c>
      <c r="H7" s="35">
        <v>5798</v>
      </c>
      <c r="I7" s="16">
        <v>46530</v>
      </c>
      <c r="J7" s="58">
        <f>SUM(B7:I7)</f>
        <v>3071421</v>
      </c>
    </row>
    <row r="8" spans="1:10" x14ac:dyDescent="0.25">
      <c r="A8" s="28" t="s">
        <v>7</v>
      </c>
      <c r="B8" s="64">
        <v>2959892</v>
      </c>
      <c r="C8" s="13">
        <v>9851</v>
      </c>
      <c r="D8" s="14">
        <v>4925</v>
      </c>
      <c r="E8" s="21">
        <v>51796</v>
      </c>
      <c r="F8" s="20">
        <v>0</v>
      </c>
      <c r="G8" s="50">
        <v>2381</v>
      </c>
      <c r="H8" s="41">
        <v>2637</v>
      </c>
      <c r="I8" s="42">
        <v>18500</v>
      </c>
      <c r="J8" s="59">
        <f t="shared" ref="J8:J16" si="0">SUM(B8:I8)</f>
        <v>3049982</v>
      </c>
    </row>
    <row r="9" spans="1:10" x14ac:dyDescent="0.25">
      <c r="A9" s="29" t="s">
        <v>8</v>
      </c>
      <c r="B9" s="65">
        <v>3808772</v>
      </c>
      <c r="C9" s="23">
        <v>8916</v>
      </c>
      <c r="D9" s="24">
        <v>4458</v>
      </c>
      <c r="E9" s="25">
        <v>16648</v>
      </c>
      <c r="F9" s="22">
        <v>0</v>
      </c>
      <c r="G9" s="40">
        <v>7415</v>
      </c>
      <c r="H9" s="35">
        <v>2316</v>
      </c>
      <c r="I9" s="16">
        <v>23240</v>
      </c>
      <c r="J9" s="58">
        <f>SUM(B9:I9)</f>
        <v>3871765</v>
      </c>
    </row>
    <row r="10" spans="1:10" x14ac:dyDescent="0.25">
      <c r="A10" s="27" t="s">
        <v>9</v>
      </c>
      <c r="B10" s="63">
        <v>5342801</v>
      </c>
      <c r="C10" s="19">
        <v>46459</v>
      </c>
      <c r="D10" s="11">
        <v>23229</v>
      </c>
      <c r="E10" s="12">
        <v>937</v>
      </c>
      <c r="F10" s="9">
        <v>0</v>
      </c>
      <c r="G10" s="40">
        <v>12304</v>
      </c>
      <c r="H10" s="35">
        <v>22812</v>
      </c>
      <c r="I10" s="16">
        <v>409140</v>
      </c>
      <c r="J10" s="58">
        <f t="shared" si="0"/>
        <v>5857682</v>
      </c>
    </row>
    <row r="11" spans="1:10" x14ac:dyDescent="0.25">
      <c r="A11" s="28" t="s">
        <v>10</v>
      </c>
      <c r="B11" s="64">
        <v>2818401</v>
      </c>
      <c r="C11" s="13">
        <v>13748</v>
      </c>
      <c r="D11" s="14">
        <v>6874</v>
      </c>
      <c r="E11" s="21">
        <v>181</v>
      </c>
      <c r="F11" s="20">
        <v>0</v>
      </c>
      <c r="G11" s="50">
        <v>2677</v>
      </c>
      <c r="H11" s="41">
        <v>3927</v>
      </c>
      <c r="I11" s="42">
        <v>24873</v>
      </c>
      <c r="J11" s="59">
        <f t="shared" si="0"/>
        <v>2870681</v>
      </c>
    </row>
    <row r="12" spans="1:10" x14ac:dyDescent="0.25">
      <c r="A12" s="29" t="s">
        <v>11</v>
      </c>
      <c r="B12" s="65">
        <v>2398592</v>
      </c>
      <c r="C12" s="23">
        <v>15650</v>
      </c>
      <c r="D12" s="24">
        <v>7825</v>
      </c>
      <c r="E12" s="25">
        <v>0</v>
      </c>
      <c r="F12" s="22">
        <v>75000</v>
      </c>
      <c r="G12" s="40">
        <v>8566</v>
      </c>
      <c r="H12" s="35">
        <v>5774</v>
      </c>
      <c r="I12" s="16">
        <v>15300</v>
      </c>
      <c r="J12" s="58">
        <f t="shared" si="0"/>
        <v>2526707</v>
      </c>
    </row>
    <row r="13" spans="1:10" x14ac:dyDescent="0.25">
      <c r="A13" s="27" t="s">
        <v>12</v>
      </c>
      <c r="B13" s="63">
        <v>2148984</v>
      </c>
      <c r="C13" s="19">
        <v>11457</v>
      </c>
      <c r="D13" s="11">
        <v>5728</v>
      </c>
      <c r="E13" s="12">
        <v>1187</v>
      </c>
      <c r="F13" s="9">
        <v>0</v>
      </c>
      <c r="G13" s="40">
        <v>2269</v>
      </c>
      <c r="H13" s="35">
        <v>3635</v>
      </c>
      <c r="I13" s="16">
        <v>12610</v>
      </c>
      <c r="J13" s="58">
        <f t="shared" si="0"/>
        <v>2185870</v>
      </c>
    </row>
    <row r="14" spans="1:10" x14ac:dyDescent="0.25">
      <c r="A14" s="28" t="s">
        <v>13</v>
      </c>
      <c r="B14" s="64">
        <v>5854554</v>
      </c>
      <c r="C14" s="13">
        <v>23698</v>
      </c>
      <c r="D14" s="14">
        <v>11849</v>
      </c>
      <c r="E14" s="21">
        <v>35412</v>
      </c>
      <c r="F14" s="20">
        <v>0</v>
      </c>
      <c r="G14" s="50">
        <v>12785</v>
      </c>
      <c r="H14" s="41">
        <v>6845</v>
      </c>
      <c r="I14" s="42">
        <v>129130</v>
      </c>
      <c r="J14" s="59">
        <f t="shared" si="0"/>
        <v>6074273</v>
      </c>
    </row>
    <row r="15" spans="1:10" x14ac:dyDescent="0.25">
      <c r="A15" s="30" t="s">
        <v>14</v>
      </c>
      <c r="B15" s="62">
        <v>3626631</v>
      </c>
      <c r="C15" s="10">
        <v>17477</v>
      </c>
      <c r="D15" s="11">
        <v>8738</v>
      </c>
      <c r="E15" s="18">
        <v>17331</v>
      </c>
      <c r="F15" s="17">
        <v>0</v>
      </c>
      <c r="G15" s="40">
        <v>11762</v>
      </c>
      <c r="H15" s="35">
        <v>4211</v>
      </c>
      <c r="I15" s="16">
        <v>101600</v>
      </c>
      <c r="J15" s="58">
        <f>SUM(B15:I15)</f>
        <v>3787750</v>
      </c>
    </row>
    <row r="16" spans="1:10" x14ac:dyDescent="0.25">
      <c r="A16" s="27" t="s">
        <v>15</v>
      </c>
      <c r="B16" s="63">
        <v>3625611</v>
      </c>
      <c r="C16" s="10">
        <v>8984</v>
      </c>
      <c r="D16" s="11">
        <v>4492</v>
      </c>
      <c r="E16" s="12">
        <v>10047</v>
      </c>
      <c r="F16" s="9">
        <v>0</v>
      </c>
      <c r="G16" s="40">
        <v>4229</v>
      </c>
      <c r="H16" s="35">
        <v>2157</v>
      </c>
      <c r="I16" s="16">
        <v>44190</v>
      </c>
      <c r="J16" s="58">
        <f t="shared" si="0"/>
        <v>3699710</v>
      </c>
    </row>
    <row r="17" spans="1:14" x14ac:dyDescent="0.25">
      <c r="A17" s="31"/>
      <c r="B17" s="26"/>
      <c r="C17" s="15"/>
      <c r="D17" s="16"/>
      <c r="E17" s="15"/>
      <c r="F17" s="16"/>
      <c r="G17" s="55"/>
      <c r="H17" s="52"/>
      <c r="I17" s="31"/>
      <c r="J17" s="31"/>
      <c r="N17" s="15"/>
    </row>
    <row r="18" spans="1:14" x14ac:dyDescent="0.25">
      <c r="A18" s="32" t="s">
        <v>18</v>
      </c>
      <c r="B18" s="66">
        <v>50000</v>
      </c>
      <c r="C18" s="15"/>
      <c r="D18" s="16"/>
      <c r="E18" s="15"/>
      <c r="F18" s="16"/>
      <c r="G18" s="56"/>
      <c r="H18" s="35"/>
      <c r="J18" s="60">
        <v>50000</v>
      </c>
    </row>
    <row r="19" spans="1:14" x14ac:dyDescent="0.25">
      <c r="A19" s="33" t="s">
        <v>19</v>
      </c>
      <c r="B19" s="67">
        <v>1250000</v>
      </c>
      <c r="C19" s="15"/>
      <c r="D19" s="16"/>
      <c r="E19" s="15"/>
      <c r="F19" s="16"/>
      <c r="G19" s="56"/>
      <c r="H19" s="35"/>
      <c r="I19" s="16"/>
      <c r="J19" s="61">
        <v>1250000</v>
      </c>
    </row>
    <row r="20" spans="1:14" x14ac:dyDescent="0.25">
      <c r="A20" s="32" t="s">
        <v>36</v>
      </c>
      <c r="B20" s="67">
        <v>950000</v>
      </c>
      <c r="C20" s="15"/>
      <c r="D20" s="16"/>
      <c r="E20" s="15"/>
      <c r="F20" s="16"/>
      <c r="G20" s="56"/>
      <c r="H20" s="35"/>
      <c r="I20" s="16"/>
      <c r="J20" s="61">
        <v>950000</v>
      </c>
    </row>
    <row r="21" spans="1:14" x14ac:dyDescent="0.25">
      <c r="A21" s="68" t="s">
        <v>39</v>
      </c>
      <c r="B21" s="16"/>
      <c r="C21" s="15"/>
      <c r="D21" s="16"/>
      <c r="E21" s="15"/>
      <c r="F21" s="16"/>
      <c r="G21" s="56"/>
      <c r="H21" s="35"/>
      <c r="I21" s="51">
        <v>227015</v>
      </c>
      <c r="J21" s="61">
        <v>227015</v>
      </c>
      <c r="M21" s="15"/>
    </row>
    <row r="22" spans="1:14" x14ac:dyDescent="0.25">
      <c r="A22" s="34" t="s">
        <v>16</v>
      </c>
      <c r="B22" s="8">
        <v>40511773</v>
      </c>
      <c r="C22" s="57">
        <v>200000</v>
      </c>
      <c r="D22" s="8">
        <v>100000</v>
      </c>
      <c r="E22" s="57">
        <v>137500</v>
      </c>
      <c r="F22" s="8">
        <v>75000</v>
      </c>
      <c r="G22" s="43">
        <v>75000</v>
      </c>
      <c r="H22" s="44">
        <v>75000</v>
      </c>
      <c r="I22" s="45">
        <v>1531000</v>
      </c>
      <c r="J22" s="45">
        <f>SUM(J6:J21)</f>
        <v>42705273</v>
      </c>
    </row>
    <row r="23" spans="1:14" ht="15.75" customHeight="1" x14ac:dyDescent="0.25">
      <c r="B23" s="15"/>
    </row>
    <row r="24" spans="1:14" x14ac:dyDescent="0.25">
      <c r="A24" t="s">
        <v>37</v>
      </c>
      <c r="G24" s="15"/>
    </row>
    <row r="25" spans="1:14" x14ac:dyDescent="0.25">
      <c r="G25" s="15"/>
      <c r="H25" s="15"/>
      <c r="I25" s="15"/>
      <c r="J25" s="15"/>
    </row>
    <row r="26" spans="1:14" x14ac:dyDescent="0.25">
      <c r="H26" s="15"/>
      <c r="I26" s="15"/>
    </row>
    <row r="27" spans="1:14" x14ac:dyDescent="0.25">
      <c r="H27" s="15"/>
    </row>
    <row r="28" spans="1:14" x14ac:dyDescent="0.25">
      <c r="J28" s="15"/>
    </row>
  </sheetData>
  <mergeCells count="4">
    <mergeCell ref="B3:B4"/>
    <mergeCell ref="E3:F3"/>
    <mergeCell ref="G3:I3"/>
    <mergeCell ref="J3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Fylkeskommuner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Naeem</dc:creator>
  <cp:lastModifiedBy>Naeem Rashid</cp:lastModifiedBy>
  <dcterms:created xsi:type="dcterms:W3CDTF">2015-06-05T18:19:34Z</dcterms:created>
  <dcterms:modified xsi:type="dcterms:W3CDTF">2021-06-30T10:44:25Z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2021-06-16T16:59:52Z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ae90b217-f669-4b8d-9a17-9c947cce719b</vt:lpwstr>
  </property>
  <property fmtid="{D5CDD505-2E9C-101B-9397-08002B2CF9AE}" pid="8" name="MSIP_Label_da73a663-4204-480c-9ce8-a1a166c234ab_ContentBits">
    <vt:lpwstr>0</vt:lpwstr>
  </property>
</Properties>
</file>