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fil-0007.tjenester.u.dep.no\0900$\Hjem\NFD4116\Documents\Kvotemelding\Spørsmål og svar\"/>
    </mc:Choice>
  </mc:AlternateContent>
  <xr:revisionPtr revIDLastSave="0" documentId="8_{8AA3CF24-375C-46AF-A701-C5C2366738C4}" xr6:coauthVersionLast="47" xr6:coauthVersionMax="47" xr10:uidLastSave="{00000000-0000-0000-0000-000000000000}"/>
  <bookViews>
    <workbookView xWindow="-120" yWindow="-120" windowWidth="29040" windowHeight="17640" activeTab="3" xr2:uid="{A73BF769-46D0-486F-81DD-BE3CA2D5E7E2}"/>
  </bookViews>
  <sheets>
    <sheet name="Hele flåten" sheetId="1" r:id="rId1"/>
    <sheet name="Fartøygrupper" sheetId="2" r:id="rId2"/>
    <sheet name="Per fartøy" sheetId="4" r:id="rId3"/>
    <sheet name="Per tonn fangst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4" l="1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" i="4"/>
</calcChain>
</file>

<file path=xl/sharedStrings.xml><?xml version="1.0" encoding="utf-8"?>
<sst xmlns="http://schemas.openxmlformats.org/spreadsheetml/2006/main" count="58" uniqueCount="38">
  <si>
    <t>Årstall</t>
  </si>
  <si>
    <t>Forbruk av drivstoff, liter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</si>
  <si>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</si>
  <si>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</si>
  <si>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</si>
  <si>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</si>
  <si>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</si>
  <si>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</si>
  <si>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</si>
  <si>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</si>
  <si>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</si>
  <si>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</si>
  <si>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</si>
  <si>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</si>
  <si>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</si>
  <si>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</si>
  <si>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</si>
  <si>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</si>
  <si>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</si>
  <si>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</si>
  <si>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Konvensjonell kyst</t>
  </si>
  <si>
    <t>2019</t>
  </si>
  <si>
    <t>2020</t>
  </si>
  <si>
    <t>2021</t>
  </si>
  <si>
    <t>Kystnot</t>
  </si>
  <si>
    <t>Kystreketrål</t>
  </si>
  <si>
    <t>Konvensjonell hav</t>
  </si>
  <si>
    <t>Torsketrål</t>
  </si>
  <si>
    <t>Ringnot</t>
  </si>
  <si>
    <t>Pelagisk trål</t>
  </si>
  <si>
    <t>Havgående krabbefartøy</t>
  </si>
  <si>
    <t>Antall fartøy i populasjonen</t>
  </si>
  <si>
    <t>Drivstofforbruk, liter</t>
  </si>
  <si>
    <t>Fangst uten tang og tare</t>
  </si>
  <si>
    <t>Totalt forbruk av drivstoff, liter</t>
  </si>
  <si>
    <t>Gjennomsnittlig forbruk av drivstoff (liter), per fartøy</t>
  </si>
  <si>
    <t>Gjennomsnittlig forbruk (liter) pr. tonn fangst (rundvekt)</t>
  </si>
  <si>
    <t>Mengde fangst tatt av populasjonen (rundvekt tonn)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</si>
</sst>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</cellStyleXfs>
  <cellXfs count="48">
    <xf numFmtId="0" fontId="0" fillId="0" borderId="0" xfId="0"/>
    <xf numFmtId="0" fontId="5" fillId="0" borderId="0" xfId="0" applyFont="1" applyAlignment="1">
      <alignment wrapText="1"/>
    </xf>
    <xf numFmtId="0" fontId="4" fillId="0" borderId="0" xfId="0" quotePrefix="1" applyFont="1" applyAlignment="1">
      <alignment horizontal="center"/>
    </xf>
    <xf numFmtId="3" fontId="4" fillId="0" borderId="0" xfId="1" applyNumberFormat="1" applyFont="1" applyFill="1"/>
    <xf numFmtId="3" fontId="4" fillId="0" borderId="0" xfId="0" applyNumberFormat="1" applyFont="1"/>
    <xf numFmtId="0" fontId="5" fillId="0" borderId="0" xfId="0" applyFont="1"/>
    <xf numFmtId="0" fontId="4" fillId="0" borderId="0" xfId="0" quotePrefix="1" applyFont="1" applyAlignment="1">
      <alignment horizontal="center"/>
    </xf>
    <xf numFmtId="3" fontId="3" fillId="0" borderId="0" xfId="1" applyNumberFormat="1" applyFont="1"/>
    <xf numFmtId="3" fontId="3" fillId="0" borderId="0" xfId="0" applyNumberFormat="1" applyFont="1"/>
    <xf numFmtId="3" fontId="3" fillId="0" borderId="0" xfId="1" applyNumberFormat="1" applyFont="1"/>
    <xf numFmtId="3" fontId="3" fillId="0" borderId="0" xfId="0" applyNumberFormat="1" applyFont="1"/>
    <xf numFmtId="3" fontId="3" fillId="0" borderId="0" xfId="1" applyNumberFormat="1" applyFont="1"/>
    <xf numFmtId="3" fontId="3" fillId="0" borderId="0" xfId="0" applyNumberFormat="1" applyFont="1"/>
    <xf numFmtId="3" fontId="3" fillId="0" borderId="0" xfId="1" applyNumberFormat="1" applyFont="1" applyFill="1"/>
    <xf numFmtId="3" fontId="4" fillId="0" borderId="0" xfId="1" applyNumberFormat="1" applyFont="1"/>
    <xf numFmtId="3" fontId="4" fillId="0" borderId="0" xfId="0" applyNumberFormat="1" applyFont="1"/>
    <xf numFmtId="3" fontId="4" fillId="0" borderId="0" xfId="1" applyNumberFormat="1" applyFont="1" applyFill="1"/>
    <xf numFmtId="3" fontId="4" fillId="0" borderId="0" xfId="1" applyNumberFormat="1" applyFont="1"/>
    <xf numFmtId="3" fontId="4" fillId="0" borderId="0" xfId="0" applyNumberFormat="1" applyFont="1"/>
    <xf numFmtId="3" fontId="4" fillId="0" borderId="0" xfId="1" applyNumberFormat="1" applyFont="1" applyFill="1"/>
    <xf numFmtId="3" fontId="4" fillId="0" borderId="0" xfId="1" applyNumberFormat="1" applyFont="1"/>
    <xf numFmtId="3" fontId="4" fillId="0" borderId="0" xfId="0" applyNumberFormat="1" applyFont="1"/>
    <xf numFmtId="3" fontId="4" fillId="0" borderId="0" xfId="0" applyNumberFormat="1" applyFont="1"/>
    <xf numFmtId="3" fontId="3" fillId="0" borderId="0" xfId="1" applyNumberFormat="1" applyFont="1"/>
    <xf numFmtId="3" fontId="3" fillId="0" borderId="0" xfId="0" applyNumberFormat="1" applyFont="1"/>
    <xf numFmtId="0" fontId="2" fillId="0" borderId="0" xfId="0" applyFont="1"/>
    <xf numFmtId="3" fontId="4" fillId="0" borderId="0" xfId="0" applyNumberFormat="1" applyFont="1"/>
    <xf numFmtId="3" fontId="3" fillId="0" borderId="0" xfId="1" applyNumberFormat="1" applyFont="1"/>
    <xf numFmtId="3" fontId="3" fillId="0" borderId="0" xfId="0" applyNumberFormat="1" applyFont="1"/>
    <xf numFmtId="164" fontId="0" fillId="0" borderId="0" xfId="0" applyNumberFormat="1"/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3" fontId="4" fillId="0" borderId="0" xfId="1" applyNumberFormat="1" applyFont="1" applyFill="1"/>
    <xf numFmtId="3" fontId="4" fillId="0" borderId="0" xfId="0" applyNumberFormat="1" applyFont="1"/>
    <xf numFmtId="0" fontId="5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 wrapText="1"/>
    </xf>
    <xf numFmtId="3" fontId="5" fillId="0" borderId="0" xfId="0" applyNumberFormat="1" applyFont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3" fontId="4" fillId="0" borderId="0" xfId="1" applyNumberFormat="1" applyFont="1" applyFill="1"/>
    <xf numFmtId="3" fontId="4" fillId="0" borderId="0" xfId="0" applyNumberFormat="1" applyFont="1"/>
    <xf numFmtId="1" fontId="4" fillId="0" borderId="0" xfId="0" applyNumberFormat="1" applyFont="1"/>
    <xf numFmtId="0" fontId="0" fillId="0" borderId="0" xfId="0" applyAlignment="1">
      <alignment wrapText="1"/>
    </xf>
    <xf numFmtId="3" fontId="0" fillId="0" borderId="0" xfId="0" applyNumberFormat="1" applyFill="1"/>
    <xf numFmtId="2" fontId="0" fillId="0" borderId="0" xfId="0" applyNumberFormat="1" applyFill="1"/>
    <xf numFmtId="0" fontId="2" fillId="0" borderId="0" xfId="0" applyFont="1" applyFill="1" applyAlignment="1">
      <alignment vertical="top" wrapText="1"/>
    </xf>
    <xf numFmtId="0" fontId="6" fillId="0" borderId="0" xfId="0" applyFont="1"/>
    <xf numFmtId="0" fontId="5" fillId="0" borderId="0" xfId="0" applyFont="1" applyAlignment="1">
      <alignment horizontal="center" vertical="top" wrapText="1"/>
    </xf>
  </cellXfs>
  <cellStyles count="10">
    <cellStyle name="Komma 2" xfId="6" xr:uid="{43D5C532-8659-4CA4-9EDF-AF6B7E9CFCA1}"/>
    <cellStyle name="Komma 3" xfId="8" xr:uid="{9067F29B-C193-4EFC-8B67-C74AEC2E6599}"/>
    <cellStyle name="Normal" xfId="0" builtinId="0"/>
    <cellStyle name="Normal 17 2" xfId="9" xr:uid="{2F95CDBD-6293-4012-89C4-705E64C5468D}"/>
    <cellStyle name="Normal 2" xfId="2" xr:uid="{F9B3FCD8-AA3B-4218-AA27-8C9B793F0C71}"/>
    <cellStyle name="Normal 2 2" xfId="4" xr:uid="{A0B7FEA7-D8FC-4A02-B05F-8800EB81EDD5}"/>
    <cellStyle name="Normal 3" xfId="3" xr:uid="{41E85F9C-D4D4-4A72-B4B8-3B8CA6EAB5F8}"/>
    <cellStyle name="Prosent 2" xfId="5" xr:uid="{46A88D77-FAD8-4A9B-B52E-0CC137D32F2E}"/>
    <cellStyle name="Prosent 3" xfId="1" xr:uid="{397FFD98-6A82-4FBA-A9AA-5924E804FB25}"/>
    <cellStyle name="Tusenskille 2" xfId="7" xr:uid="{7919201B-15B8-4F2D-87C6-CF3F0EE636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32264-0502-4364-93A2-F799CEF9CFBA}">
  <dimension ref="A1:B22"/>
  <sheetViews>
    <sheetView workbookViewId="0">
      <selection activeCell="K19" sqref="K19"/>
    </sheetView>
  </sheetViews>
  <sheetFormatPr baseColWidth="10" defaultRowHeight="15" x14ac:dyDescent="0.25"/>
  <sheetData>
    <row r="1" spans="1:2" ht="51.75" x14ac:dyDescent="0.25">
      <c r="A1" s="34" t="s">
        <v>0</v>
      </c>
      <c r="B1" s="1" t="s">
        <v>34</v>
      </c>
    </row>
    <row r="2" spans="1:2" x14ac:dyDescent="0.25">
      <c r="A2" s="2" t="s">
        <v>2</v>
      </c>
      <c r="B2" s="3">
        <v>429512184.64297944</v>
      </c>
    </row>
    <row r="3" spans="1:2" x14ac:dyDescent="0.25">
      <c r="A3" s="2" t="s">
        <v>3</v>
      </c>
      <c r="B3" s="3">
        <v>458715102.01887566</v>
      </c>
    </row>
    <row r="4" spans="1:2" x14ac:dyDescent="0.25">
      <c r="A4" s="2" t="s">
        <v>4</v>
      </c>
      <c r="B4" s="4">
        <v>476092924</v>
      </c>
    </row>
    <row r="5" spans="1:2" x14ac:dyDescent="0.25">
      <c r="A5" s="2" t="s">
        <v>5</v>
      </c>
      <c r="B5" s="4">
        <v>478817433</v>
      </c>
    </row>
    <row r="6" spans="1:2" x14ac:dyDescent="0.25">
      <c r="A6" s="2" t="s">
        <v>6</v>
      </c>
      <c r="B6" s="4">
        <v>409439239</v>
      </c>
    </row>
    <row r="7" spans="1:2" x14ac:dyDescent="0.25">
      <c r="A7" s="2" t="s">
        <v>7</v>
      </c>
      <c r="B7" s="4">
        <v>371235287</v>
      </c>
    </row>
    <row r="8" spans="1:2" x14ac:dyDescent="0.25">
      <c r="A8" s="2" t="s">
        <v>8</v>
      </c>
      <c r="B8" s="4">
        <v>355715628</v>
      </c>
    </row>
    <row r="9" spans="1:2" x14ac:dyDescent="0.25">
      <c r="A9" s="2" t="s">
        <v>9</v>
      </c>
      <c r="B9" s="4">
        <v>318944196</v>
      </c>
    </row>
    <row r="10" spans="1:2" x14ac:dyDescent="0.25">
      <c r="A10" s="2" t="s">
        <v>10</v>
      </c>
      <c r="B10" s="4">
        <v>343952079.37296128</v>
      </c>
    </row>
    <row r="11" spans="1:2" x14ac:dyDescent="0.25">
      <c r="A11" s="2" t="s">
        <v>11</v>
      </c>
      <c r="B11" s="4">
        <v>335643501.24115175</v>
      </c>
    </row>
    <row r="12" spans="1:2" x14ac:dyDescent="0.25">
      <c r="A12" s="2" t="s">
        <v>12</v>
      </c>
      <c r="B12" s="4">
        <v>298450297.22584808</v>
      </c>
    </row>
    <row r="13" spans="1:2" x14ac:dyDescent="0.25">
      <c r="A13" s="2" t="s">
        <v>13</v>
      </c>
      <c r="B13" s="4">
        <v>291347422.17299885</v>
      </c>
    </row>
    <row r="14" spans="1:2" x14ac:dyDescent="0.25">
      <c r="A14" s="2" t="s">
        <v>14</v>
      </c>
      <c r="B14" s="4">
        <v>284511337.03873301</v>
      </c>
    </row>
    <row r="15" spans="1:2" x14ac:dyDescent="0.25">
      <c r="A15" s="2" t="s">
        <v>15</v>
      </c>
      <c r="B15" s="4">
        <v>283084910.01041394</v>
      </c>
    </row>
    <row r="16" spans="1:2" x14ac:dyDescent="0.25">
      <c r="A16" s="2" t="s">
        <v>16</v>
      </c>
      <c r="B16" s="4">
        <v>331394477</v>
      </c>
    </row>
    <row r="17" spans="1:2" x14ac:dyDescent="0.25">
      <c r="A17" s="2" t="s">
        <v>17</v>
      </c>
      <c r="B17" s="4">
        <v>302374482</v>
      </c>
    </row>
    <row r="18" spans="1:2" x14ac:dyDescent="0.25">
      <c r="A18" s="2" t="s">
        <v>18</v>
      </c>
      <c r="B18" s="4">
        <v>331262710</v>
      </c>
    </row>
    <row r="19" spans="1:2" x14ac:dyDescent="0.25">
      <c r="A19" s="2" t="s">
        <v>19</v>
      </c>
      <c r="B19" s="4">
        <v>379374546</v>
      </c>
    </row>
    <row r="20" spans="1:2" x14ac:dyDescent="0.25">
      <c r="A20" s="2">
        <v>2019</v>
      </c>
      <c r="B20" s="4">
        <v>338566390.50931877</v>
      </c>
    </row>
    <row r="21" spans="1:2" x14ac:dyDescent="0.25">
      <c r="A21" s="2">
        <v>2020</v>
      </c>
      <c r="B21" s="4">
        <v>341011736.35432047</v>
      </c>
    </row>
    <row r="22" spans="1:2" x14ac:dyDescent="0.25">
      <c r="A22" s="2">
        <v>2021</v>
      </c>
      <c r="B22" s="4">
        <v>413214098.57516485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EDCC5-1AF5-458B-9017-733B534B8B0D}">
  <dimension ref="A1:I23"/>
  <sheetViews>
    <sheetView workbookViewId="0">
      <selection activeCell="N35" sqref="N35"/>
    </sheetView>
  </sheetViews>
  <sheetFormatPr baseColWidth="10" defaultRowHeight="15" x14ac:dyDescent="0.25"/>
  <cols>
    <col min="2" max="2" width="17.85546875" bestFit="1" customWidth="1"/>
    <col min="3" max="4" width="14.85546875" customWidth="1"/>
    <col min="5" max="5" width="17.42578125" bestFit="1" customWidth="1"/>
    <col min="6" max="6" width="15.7109375" customWidth="1"/>
    <col min="7" max="7" width="14.140625" customWidth="1"/>
    <col min="8" max="8" width="15.140625" customWidth="1"/>
    <col min="9" max="9" width="23" bestFit="1" customWidth="1"/>
  </cols>
  <sheetData>
    <row r="1" spans="1:9" ht="26.25" customHeight="1" x14ac:dyDescent="0.25">
      <c r="B1" s="47" t="s">
        <v>1</v>
      </c>
      <c r="C1" s="47"/>
      <c r="D1" s="47"/>
      <c r="E1" s="47"/>
      <c r="F1" s="47"/>
      <c r="G1" s="47"/>
      <c r="H1" s="47"/>
      <c r="I1" s="47"/>
    </row>
    <row r="2" spans="1:9" x14ac:dyDescent="0.25">
      <c r="A2" s="5" t="s">
        <v>0</v>
      </c>
      <c r="B2" s="25" t="s">
        <v>20</v>
      </c>
      <c r="C2" s="30" t="s">
        <v>24</v>
      </c>
      <c r="D2" s="31" t="s">
        <v>25</v>
      </c>
      <c r="E2" s="25" t="s">
        <v>26</v>
      </c>
      <c r="F2" s="31" t="s">
        <v>27</v>
      </c>
      <c r="G2" s="31" t="s">
        <v>28</v>
      </c>
      <c r="H2" s="31" t="s">
        <v>29</v>
      </c>
      <c r="I2" s="25" t="s">
        <v>30</v>
      </c>
    </row>
    <row r="3" spans="1:9" x14ac:dyDescent="0.25">
      <c r="A3" s="6" t="s">
        <v>2</v>
      </c>
      <c r="B3" s="7">
        <v>32098975.896689184</v>
      </c>
      <c r="C3" s="9">
        <v>17526213.046052631</v>
      </c>
      <c r="D3" s="13">
        <v>18023400.75</v>
      </c>
      <c r="E3" s="14">
        <v>31765911.55882353</v>
      </c>
      <c r="F3" s="17">
        <v>156029905.44444445</v>
      </c>
      <c r="G3" s="20">
        <v>141962507.58333334</v>
      </c>
      <c r="H3" s="23">
        <v>32105270.36363636</v>
      </c>
      <c r="I3" s="27"/>
    </row>
    <row r="4" spans="1:9" x14ac:dyDescent="0.25">
      <c r="A4" s="6" t="s">
        <v>3</v>
      </c>
      <c r="B4" s="7">
        <v>34342434.245273307</v>
      </c>
      <c r="C4" s="9">
        <v>21426276.261904761</v>
      </c>
      <c r="D4" s="11">
        <v>12760532.666666666</v>
      </c>
      <c r="E4" s="14">
        <v>27336938.774193551</v>
      </c>
      <c r="F4" s="16">
        <v>184537294.45693979</v>
      </c>
      <c r="G4" s="19">
        <v>150519278.0229885</v>
      </c>
      <c r="H4" s="23">
        <v>27792347.59090909</v>
      </c>
      <c r="I4" s="27"/>
    </row>
    <row r="5" spans="1:9" x14ac:dyDescent="0.25">
      <c r="A5" s="6" t="s">
        <v>4</v>
      </c>
      <c r="B5" s="8">
        <v>28066101.184615385</v>
      </c>
      <c r="C5" s="10">
        <v>25307274.299999997</v>
      </c>
      <c r="D5" s="12">
        <v>17139900</v>
      </c>
      <c r="E5" s="15">
        <v>27327971.25</v>
      </c>
      <c r="F5" s="18">
        <v>196081725.6525974</v>
      </c>
      <c r="G5" s="21">
        <v>147729281.31872293</v>
      </c>
      <c r="H5" s="24">
        <v>34440670.350000001</v>
      </c>
      <c r="I5" s="28"/>
    </row>
    <row r="6" spans="1:9" x14ac:dyDescent="0.25">
      <c r="A6" s="6" t="s">
        <v>5</v>
      </c>
      <c r="B6" s="8">
        <v>27216151.540441889</v>
      </c>
      <c r="C6" s="10">
        <v>24822172.333333332</v>
      </c>
      <c r="D6" s="12">
        <v>11818322</v>
      </c>
      <c r="E6" s="15">
        <v>24854046.81818182</v>
      </c>
      <c r="F6" s="18">
        <v>198468139.4222222</v>
      </c>
      <c r="G6" s="21">
        <v>160100523.65196079</v>
      </c>
      <c r="H6" s="24">
        <v>31538076.944444444</v>
      </c>
      <c r="I6" s="28"/>
    </row>
    <row r="7" spans="1:9" x14ac:dyDescent="0.25">
      <c r="A7" s="6" t="s">
        <v>6</v>
      </c>
      <c r="B7" s="8">
        <v>26425871.062135518</v>
      </c>
      <c r="C7" s="10">
        <v>25040047.333419599</v>
      </c>
      <c r="D7" s="12">
        <v>13268074</v>
      </c>
      <c r="E7" s="15">
        <v>23447011.666666668</v>
      </c>
      <c r="F7" s="18">
        <v>167954253.09404761</v>
      </c>
      <c r="G7" s="21">
        <v>131469784.5075188</v>
      </c>
      <c r="H7" s="24">
        <v>21834197.5</v>
      </c>
      <c r="I7" s="28"/>
    </row>
    <row r="8" spans="1:9" x14ac:dyDescent="0.25">
      <c r="A8" s="6" t="s">
        <v>7</v>
      </c>
      <c r="B8" s="8">
        <v>30541683.870676693</v>
      </c>
      <c r="C8" s="10">
        <v>25209219.795454547</v>
      </c>
      <c r="D8" s="12">
        <v>9439114</v>
      </c>
      <c r="E8" s="15">
        <v>24033228.90909091</v>
      </c>
      <c r="F8" s="18">
        <v>156632733.7935065</v>
      </c>
      <c r="G8" s="21">
        <v>100213735.27499999</v>
      </c>
      <c r="H8" s="24">
        <v>25165572</v>
      </c>
      <c r="I8" s="28"/>
    </row>
    <row r="9" spans="1:9" x14ac:dyDescent="0.25">
      <c r="A9" s="6" t="s">
        <v>8</v>
      </c>
      <c r="B9" s="8">
        <v>27860281.213449884</v>
      </c>
      <c r="C9" s="10">
        <v>19233099.747058824</v>
      </c>
      <c r="D9" s="12">
        <v>10615816</v>
      </c>
      <c r="E9" s="15">
        <v>25443221.176470585</v>
      </c>
      <c r="F9" s="18">
        <v>147450472.73333335</v>
      </c>
      <c r="G9" s="21">
        <v>104003364.96363635</v>
      </c>
      <c r="H9" s="24">
        <v>21109372.199999999</v>
      </c>
      <c r="I9" s="28"/>
    </row>
    <row r="10" spans="1:9" x14ac:dyDescent="0.25">
      <c r="A10" s="6" t="s">
        <v>9</v>
      </c>
      <c r="B10" s="8">
        <v>24849143.446144432</v>
      </c>
      <c r="C10" s="10">
        <v>20250585.151515152</v>
      </c>
      <c r="D10" s="12">
        <v>12495302</v>
      </c>
      <c r="E10" s="15">
        <v>21547568.428571429</v>
      </c>
      <c r="F10" s="18">
        <v>116773789</v>
      </c>
      <c r="G10" s="21">
        <v>95351375.137500003</v>
      </c>
      <c r="H10" s="24">
        <v>19064439.583333336</v>
      </c>
      <c r="I10" s="28"/>
    </row>
    <row r="11" spans="1:9" x14ac:dyDescent="0.25">
      <c r="A11" s="6" t="s">
        <v>10</v>
      </c>
      <c r="B11" s="8">
        <v>22144767.480409358</v>
      </c>
      <c r="C11" s="10">
        <v>28791238.888888892</v>
      </c>
      <c r="D11" s="12">
        <v>10290815.846153846</v>
      </c>
      <c r="E11" s="15">
        <v>23656966.384615384</v>
      </c>
      <c r="F11" s="18">
        <v>136142253.25641027</v>
      </c>
      <c r="G11" s="21">
        <v>105655171.23076923</v>
      </c>
      <c r="H11" s="24">
        <v>17270866.285714284</v>
      </c>
      <c r="I11" s="28"/>
    </row>
    <row r="12" spans="1:9" x14ac:dyDescent="0.25">
      <c r="A12" s="6" t="s">
        <v>11</v>
      </c>
      <c r="B12" s="8">
        <v>25610971.727053139</v>
      </c>
      <c r="C12" s="10">
        <v>27058456.241935484</v>
      </c>
      <c r="D12" s="12">
        <v>16306538</v>
      </c>
      <c r="E12" s="15">
        <v>26085174</v>
      </c>
      <c r="F12" s="18">
        <v>120624822.875</v>
      </c>
      <c r="G12" s="21">
        <v>96214077.063829795</v>
      </c>
      <c r="H12" s="24">
        <v>23743461.333333332</v>
      </c>
      <c r="I12" s="28"/>
    </row>
    <row r="13" spans="1:9" x14ac:dyDescent="0.25">
      <c r="A13" s="6" t="s">
        <v>12</v>
      </c>
      <c r="B13" s="8">
        <v>30089982.317599557</v>
      </c>
      <c r="C13" s="10">
        <v>21435847.549019609</v>
      </c>
      <c r="D13" s="12">
        <v>12566142.857142856</v>
      </c>
      <c r="E13" s="15">
        <v>28084298.846153848</v>
      </c>
      <c r="F13" s="18">
        <v>106492163.3</v>
      </c>
      <c r="G13" s="21">
        <v>78241601.355932206</v>
      </c>
      <c r="H13" s="24">
        <v>21540261</v>
      </c>
      <c r="I13" s="28"/>
    </row>
    <row r="14" spans="1:9" x14ac:dyDescent="0.25">
      <c r="A14" s="6" t="s">
        <v>13</v>
      </c>
      <c r="B14" s="8">
        <v>31829850.915090092</v>
      </c>
      <c r="C14" s="10">
        <v>26023009.523809522</v>
      </c>
      <c r="D14" s="12">
        <v>16349559.545454545</v>
      </c>
      <c r="E14" s="15">
        <v>25801100.714285716</v>
      </c>
      <c r="F14" s="18">
        <v>100987302.96666667</v>
      </c>
      <c r="G14" s="21">
        <v>78629042.307692304</v>
      </c>
      <c r="H14" s="24">
        <v>11727556.200000001</v>
      </c>
      <c r="I14" s="28"/>
    </row>
    <row r="15" spans="1:9" x14ac:dyDescent="0.25">
      <c r="A15" s="6" t="s">
        <v>14</v>
      </c>
      <c r="B15" s="8">
        <v>35008638.976828232</v>
      </c>
      <c r="C15" s="10">
        <v>20590761.800000001</v>
      </c>
      <c r="D15" s="12">
        <v>11954499.833333334</v>
      </c>
      <c r="E15" s="15">
        <v>23171674</v>
      </c>
      <c r="F15" s="18">
        <v>114459258.57142857</v>
      </c>
      <c r="G15" s="21">
        <v>64771533.857142858</v>
      </c>
      <c r="H15" s="24">
        <v>14554970</v>
      </c>
      <c r="I15" s="28"/>
    </row>
    <row r="16" spans="1:9" x14ac:dyDescent="0.25">
      <c r="A16" s="6" t="s">
        <v>15</v>
      </c>
      <c r="B16" s="8">
        <v>35595764.415079035</v>
      </c>
      <c r="C16" s="10">
        <v>14219617</v>
      </c>
      <c r="D16" s="12">
        <v>15342204.315789474</v>
      </c>
      <c r="E16" s="15">
        <v>16955044.5</v>
      </c>
      <c r="F16" s="18">
        <v>111005428.75</v>
      </c>
      <c r="G16" s="21">
        <v>76037605.654545456</v>
      </c>
      <c r="H16" s="24">
        <v>13929245.375</v>
      </c>
      <c r="I16" s="28"/>
    </row>
    <row r="17" spans="1:9" x14ac:dyDescent="0.25">
      <c r="A17" s="6" t="s">
        <v>16</v>
      </c>
      <c r="B17" s="8">
        <v>34699215.362703957</v>
      </c>
      <c r="C17" s="10">
        <v>19074468.571428571</v>
      </c>
      <c r="D17" s="12">
        <v>19728824.800000001</v>
      </c>
      <c r="E17" s="15">
        <v>23221546.333333332</v>
      </c>
      <c r="F17" s="18">
        <v>122069127.46428572</v>
      </c>
      <c r="G17" s="21">
        <v>88020875.346153855</v>
      </c>
      <c r="H17" s="22">
        <v>18802107.100000001</v>
      </c>
      <c r="I17" s="26">
        <v>5778312</v>
      </c>
    </row>
    <row r="18" spans="1:9" x14ac:dyDescent="0.25">
      <c r="A18" s="6" t="s">
        <v>17</v>
      </c>
      <c r="B18" s="8">
        <v>36781315.524139524</v>
      </c>
      <c r="C18" s="10">
        <v>12614309.199999999</v>
      </c>
      <c r="D18" s="12">
        <v>15605266.777777778</v>
      </c>
      <c r="E18" s="15">
        <v>19104088.90909091</v>
      </c>
      <c r="F18" s="18">
        <v>120081242.76923077</v>
      </c>
      <c r="G18" s="21">
        <v>74217147.25</v>
      </c>
      <c r="H18" s="22">
        <v>17088776.25</v>
      </c>
      <c r="I18" s="26">
        <v>6882335.6000000006</v>
      </c>
    </row>
    <row r="19" spans="1:9" x14ac:dyDescent="0.25">
      <c r="A19" s="6" t="s">
        <v>18</v>
      </c>
      <c r="B19" s="8">
        <v>47457447.651515149</v>
      </c>
      <c r="C19" s="10">
        <v>19874025.955128204</v>
      </c>
      <c r="D19" s="12">
        <v>15686750.76923077</v>
      </c>
      <c r="E19" s="15">
        <v>20459433.846153844</v>
      </c>
      <c r="F19" s="18">
        <v>119963207</v>
      </c>
      <c r="G19" s="21">
        <v>84020387.538461536</v>
      </c>
      <c r="H19" s="22">
        <v>15778213.125</v>
      </c>
      <c r="I19" s="26">
        <v>8023244.3999999994</v>
      </c>
    </row>
    <row r="20" spans="1:9" x14ac:dyDescent="0.25">
      <c r="A20" s="6" t="s">
        <v>19</v>
      </c>
      <c r="B20" s="8">
        <v>58318404</v>
      </c>
      <c r="C20" s="10">
        <v>14482226</v>
      </c>
      <c r="D20" s="12">
        <v>26882643</v>
      </c>
      <c r="E20" s="15">
        <v>21524492</v>
      </c>
      <c r="F20" s="18">
        <v>139020296</v>
      </c>
      <c r="G20" s="21">
        <v>93751079</v>
      </c>
      <c r="H20" s="22">
        <v>18649646</v>
      </c>
      <c r="I20" s="26">
        <v>6745760</v>
      </c>
    </row>
    <row r="21" spans="1:9" x14ac:dyDescent="0.25">
      <c r="A21" s="6" t="s">
        <v>21</v>
      </c>
      <c r="B21" s="8">
        <v>50499198.362920165</v>
      </c>
      <c r="C21" s="10">
        <v>13563565.641025642</v>
      </c>
      <c r="D21" s="12">
        <v>20383854.5</v>
      </c>
      <c r="E21" s="15">
        <v>22110082.615384616</v>
      </c>
      <c r="F21" s="18">
        <v>131996075.62962964</v>
      </c>
      <c r="G21" s="21">
        <v>70102251.775510207</v>
      </c>
      <c r="H21" s="22">
        <v>23077680.81818182</v>
      </c>
      <c r="I21" s="26">
        <v>6833681.166666666</v>
      </c>
    </row>
    <row r="22" spans="1:9" x14ac:dyDescent="0.25">
      <c r="A22" s="6" t="s">
        <v>22</v>
      </c>
      <c r="B22" s="8">
        <v>43687336.596500345</v>
      </c>
      <c r="C22" s="10">
        <v>22528951.471428573</v>
      </c>
      <c r="D22" s="12">
        <v>10728627.333333332</v>
      </c>
      <c r="E22" s="15">
        <v>25206902.769230772</v>
      </c>
      <c r="F22" s="18">
        <v>136637460</v>
      </c>
      <c r="G22" s="21">
        <v>72070443.698113203</v>
      </c>
      <c r="H22" s="22">
        <v>24698926.285714284</v>
      </c>
      <c r="I22" s="26">
        <v>5453088.2000000002</v>
      </c>
    </row>
    <row r="23" spans="1:9" x14ac:dyDescent="0.25">
      <c r="A23" s="6" t="s">
        <v>23</v>
      </c>
      <c r="B23" s="8">
        <v>54493912.475897431</v>
      </c>
      <c r="C23" s="10">
        <v>28305359.261904765</v>
      </c>
      <c r="D23" s="12">
        <v>18946050.714285716</v>
      </c>
      <c r="E23" s="15">
        <v>24552377.769230772</v>
      </c>
      <c r="F23" s="18">
        <v>159357042.69999999</v>
      </c>
      <c r="G23" s="21">
        <v>100026883.65384616</v>
      </c>
      <c r="H23" s="22">
        <v>21923772</v>
      </c>
      <c r="I23" s="26">
        <v>5608700</v>
      </c>
    </row>
  </sheetData>
  <mergeCells count="1">
    <mergeCell ref="B1:I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F7766-EE26-4108-9B79-D804D354E081}">
  <dimension ref="A1:F22"/>
  <sheetViews>
    <sheetView workbookViewId="0">
      <selection activeCell="G20" sqref="G20"/>
    </sheetView>
  </sheetViews>
  <sheetFormatPr baseColWidth="10" defaultRowHeight="15" x14ac:dyDescent="0.25"/>
  <cols>
    <col min="2" max="2" width="18.140625" customWidth="1"/>
    <col min="3" max="3" width="19.28515625" customWidth="1"/>
  </cols>
  <sheetData>
    <row r="1" spans="1:6" ht="51.75" x14ac:dyDescent="0.25">
      <c r="A1" s="38" t="s">
        <v>34</v>
      </c>
      <c r="B1" s="37" t="s">
        <v>31</v>
      </c>
      <c r="C1" s="36" t="s">
        <v>35</v>
      </c>
      <c r="D1" s="42"/>
      <c r="E1" s="42"/>
      <c r="F1" s="42"/>
    </row>
    <row r="2" spans="1:6" x14ac:dyDescent="0.25">
      <c r="A2" s="39">
        <v>429512184.64297944</v>
      </c>
      <c r="B2" s="40">
        <v>2193</v>
      </c>
      <c r="C2" s="29">
        <f>A2/B2</f>
        <v>195855.98934928383</v>
      </c>
    </row>
    <row r="3" spans="1:6" x14ac:dyDescent="0.25">
      <c r="A3" s="39">
        <v>458715102.01887566</v>
      </c>
      <c r="B3" s="40">
        <v>2205</v>
      </c>
      <c r="C3" s="29">
        <f t="shared" ref="C3:C22" si="0">A3/B3</f>
        <v>208034.05987250595</v>
      </c>
    </row>
    <row r="4" spans="1:6" x14ac:dyDescent="0.25">
      <c r="A4" s="40">
        <v>476092924</v>
      </c>
      <c r="B4" s="40">
        <v>2056</v>
      </c>
      <c r="C4" s="29">
        <f t="shared" si="0"/>
        <v>231562.70622568094</v>
      </c>
    </row>
    <row r="5" spans="1:6" x14ac:dyDescent="0.25">
      <c r="A5" s="40">
        <v>478817433</v>
      </c>
      <c r="B5" s="40">
        <v>1913</v>
      </c>
      <c r="C5" s="29">
        <f t="shared" si="0"/>
        <v>250296.6194458965</v>
      </c>
    </row>
    <row r="6" spans="1:6" x14ac:dyDescent="0.25">
      <c r="A6" s="40">
        <v>409439239</v>
      </c>
      <c r="B6" s="40">
        <v>1678</v>
      </c>
      <c r="C6" s="29">
        <f t="shared" si="0"/>
        <v>244004.31406436235</v>
      </c>
    </row>
    <row r="7" spans="1:6" x14ac:dyDescent="0.25">
      <c r="A7" s="40">
        <v>371235287</v>
      </c>
      <c r="B7" s="40">
        <v>1652</v>
      </c>
      <c r="C7" s="29">
        <f t="shared" si="0"/>
        <v>224718.69673123487</v>
      </c>
    </row>
    <row r="8" spans="1:6" x14ac:dyDescent="0.25">
      <c r="A8" s="40">
        <v>355715628</v>
      </c>
      <c r="B8" s="40">
        <v>1709</v>
      </c>
      <c r="C8" s="29">
        <f t="shared" si="0"/>
        <v>208142.55588063196</v>
      </c>
    </row>
    <row r="9" spans="1:6" x14ac:dyDescent="0.25">
      <c r="A9" s="40">
        <v>318944196</v>
      </c>
      <c r="B9" s="40">
        <v>1716</v>
      </c>
      <c r="C9" s="29">
        <f t="shared" si="0"/>
        <v>185864.91608391609</v>
      </c>
    </row>
    <row r="10" spans="1:6" x14ac:dyDescent="0.25">
      <c r="A10" s="40">
        <v>343952079.37296128</v>
      </c>
      <c r="B10" s="40">
        <v>1776</v>
      </c>
      <c r="C10" s="29">
        <f t="shared" si="0"/>
        <v>193666.71135864937</v>
      </c>
    </row>
    <row r="11" spans="1:6" x14ac:dyDescent="0.25">
      <c r="A11" s="40">
        <v>335643501.24115175</v>
      </c>
      <c r="B11" s="40">
        <v>1731</v>
      </c>
      <c r="C11" s="29">
        <f t="shared" si="0"/>
        <v>193901.50273896693</v>
      </c>
    </row>
    <row r="12" spans="1:6" x14ac:dyDescent="0.25">
      <c r="A12" s="40">
        <v>298450297.22584808</v>
      </c>
      <c r="B12" s="40">
        <v>1525</v>
      </c>
      <c r="C12" s="29">
        <f t="shared" si="0"/>
        <v>195705.11293498235</v>
      </c>
    </row>
    <row r="13" spans="1:6" x14ac:dyDescent="0.25">
      <c r="A13" s="40">
        <v>291347422.17299885</v>
      </c>
      <c r="B13" s="40">
        <v>1565</v>
      </c>
      <c r="C13" s="29">
        <f t="shared" si="0"/>
        <v>186164.48701150087</v>
      </c>
    </row>
    <row r="14" spans="1:6" x14ac:dyDescent="0.25">
      <c r="A14" s="40">
        <v>284511337.03873301</v>
      </c>
      <c r="B14" s="41">
        <v>1451</v>
      </c>
      <c r="C14" s="29">
        <f t="shared" si="0"/>
        <v>196079.48796604617</v>
      </c>
    </row>
    <row r="15" spans="1:6" x14ac:dyDescent="0.25">
      <c r="A15" s="40">
        <v>283084910.01041394</v>
      </c>
      <c r="B15" s="41">
        <v>1748</v>
      </c>
      <c r="C15" s="29">
        <f t="shared" si="0"/>
        <v>161947.88902197595</v>
      </c>
    </row>
    <row r="16" spans="1:6" x14ac:dyDescent="0.25">
      <c r="A16" s="40">
        <v>331394477</v>
      </c>
      <c r="B16" s="41">
        <v>1672</v>
      </c>
      <c r="C16" s="29">
        <f t="shared" si="0"/>
        <v>198202.43839712918</v>
      </c>
    </row>
    <row r="17" spans="1:3" x14ac:dyDescent="0.25">
      <c r="A17" s="40">
        <v>302374482</v>
      </c>
      <c r="B17" s="41">
        <v>1630</v>
      </c>
      <c r="C17" s="29">
        <f t="shared" si="0"/>
        <v>185505.81717791411</v>
      </c>
    </row>
    <row r="18" spans="1:3" x14ac:dyDescent="0.25">
      <c r="A18" s="40">
        <v>331262710</v>
      </c>
      <c r="B18" s="41">
        <v>2060</v>
      </c>
      <c r="C18" s="29">
        <f t="shared" si="0"/>
        <v>160807.14077669903</v>
      </c>
    </row>
    <row r="19" spans="1:3" x14ac:dyDescent="0.25">
      <c r="A19" s="40">
        <v>379374546</v>
      </c>
      <c r="B19" s="41">
        <v>2184</v>
      </c>
      <c r="C19" s="29">
        <f t="shared" si="0"/>
        <v>173706.29395604396</v>
      </c>
    </row>
    <row r="20" spans="1:3" x14ac:dyDescent="0.25">
      <c r="A20" s="40">
        <v>338566390.50931877</v>
      </c>
      <c r="B20" s="41">
        <v>1928</v>
      </c>
      <c r="C20" s="29">
        <f t="shared" si="0"/>
        <v>175604.97433055952</v>
      </c>
    </row>
    <row r="21" spans="1:3" x14ac:dyDescent="0.25">
      <c r="A21" s="40">
        <v>341011736.35432047</v>
      </c>
      <c r="B21" s="41">
        <v>1998</v>
      </c>
      <c r="C21" s="29">
        <f t="shared" si="0"/>
        <v>170676.54472188212</v>
      </c>
    </row>
    <row r="22" spans="1:3" x14ac:dyDescent="0.25">
      <c r="A22" s="40">
        <v>413214098.57516485</v>
      </c>
      <c r="B22" s="41">
        <v>1760</v>
      </c>
      <c r="C22" s="29">
        <f t="shared" si="0"/>
        <v>234780.7378267982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26F27-7509-46A6-8C13-EE0C2C5D83EF}">
  <dimension ref="A1:C24"/>
  <sheetViews>
    <sheetView tabSelected="1" workbookViewId="0">
      <selection activeCell="B40" sqref="B40"/>
    </sheetView>
  </sheetViews>
  <sheetFormatPr baseColWidth="10" defaultRowHeight="15" x14ac:dyDescent="0.25"/>
  <cols>
    <col min="1" max="1" width="22.28515625" customWidth="1"/>
    <col min="2" max="2" width="17.85546875" bestFit="1" customWidth="1"/>
    <col min="3" max="3" width="19.42578125" bestFit="1" customWidth="1"/>
    <col min="4" max="4" width="22.42578125" customWidth="1"/>
    <col min="5" max="5" width="22.5703125" customWidth="1"/>
  </cols>
  <sheetData>
    <row r="1" spans="1:3" ht="60" x14ac:dyDescent="0.25">
      <c r="A1" s="35" t="s">
        <v>32</v>
      </c>
      <c r="B1" s="45" t="s">
        <v>37</v>
      </c>
      <c r="C1" s="45" t="s">
        <v>36</v>
      </c>
    </row>
    <row r="2" spans="1:3" x14ac:dyDescent="0.25">
      <c r="A2" s="32">
        <v>429512184.64297944</v>
      </c>
      <c r="B2" s="43">
        <v>2432042</v>
      </c>
      <c r="C2" s="44">
        <v>176.60557862198903</v>
      </c>
    </row>
    <row r="3" spans="1:3" x14ac:dyDescent="0.25">
      <c r="A3" s="32">
        <v>458715102.01887566</v>
      </c>
      <c r="B3" s="43">
        <v>2514231</v>
      </c>
      <c r="C3" s="44">
        <v>182.44747679066708</v>
      </c>
    </row>
    <row r="4" spans="1:3" x14ac:dyDescent="0.25">
      <c r="A4" s="33">
        <v>476092924</v>
      </c>
      <c r="B4" s="43">
        <v>2365955.6927999998</v>
      </c>
      <c r="C4" s="44">
        <v>201.22647497112084</v>
      </c>
    </row>
    <row r="5" spans="1:3" x14ac:dyDescent="0.25">
      <c r="A5" s="33">
        <v>478817433</v>
      </c>
      <c r="B5" s="43">
        <v>2376233.6129000001</v>
      </c>
      <c r="C5" s="44">
        <v>201.50267650479122</v>
      </c>
    </row>
    <row r="6" spans="1:3" x14ac:dyDescent="0.25">
      <c r="A6" s="33">
        <v>409439239</v>
      </c>
      <c r="B6" s="43">
        <v>2235372.3503</v>
      </c>
      <c r="C6" s="44">
        <v>183.16377535270615</v>
      </c>
    </row>
    <row r="7" spans="1:3" x14ac:dyDescent="0.25">
      <c r="A7" s="33">
        <v>371235287</v>
      </c>
      <c r="B7" s="43">
        <v>2136031.9931999999</v>
      </c>
      <c r="C7" s="44">
        <v>173.79668852424379</v>
      </c>
    </row>
    <row r="8" spans="1:3" x14ac:dyDescent="0.25">
      <c r="A8" s="33">
        <v>355715628</v>
      </c>
      <c r="B8" s="43">
        <v>2240371.2163999998</v>
      </c>
      <c r="C8" s="44">
        <v>158.7753071437827</v>
      </c>
    </row>
    <row r="9" spans="1:3" x14ac:dyDescent="0.25">
      <c r="A9" s="33">
        <v>318944196</v>
      </c>
      <c r="B9" s="43">
        <v>2265602.9731999999</v>
      </c>
      <c r="C9" s="44">
        <v>140.77673792487766</v>
      </c>
    </row>
    <row r="10" spans="1:3" x14ac:dyDescent="0.25">
      <c r="A10" s="33">
        <v>343952079.37296128</v>
      </c>
      <c r="B10" s="43">
        <v>2435059.0340999998</v>
      </c>
      <c r="C10" s="44">
        <v>141.24999622445964</v>
      </c>
    </row>
    <row r="11" spans="1:3" x14ac:dyDescent="0.25">
      <c r="A11" s="33">
        <v>335643501.24115175</v>
      </c>
      <c r="B11" s="43">
        <v>2545294.8583</v>
      </c>
      <c r="C11" s="44">
        <v>131.86821956860737</v>
      </c>
    </row>
    <row r="12" spans="1:3" x14ac:dyDescent="0.25">
      <c r="A12" s="33">
        <v>298450297.22584808</v>
      </c>
      <c r="B12" s="43">
        <v>2024772.9580000001</v>
      </c>
      <c r="C12" s="44">
        <v>147.39938917430368</v>
      </c>
    </row>
    <row r="13" spans="1:3" x14ac:dyDescent="0.25">
      <c r="A13" s="33">
        <v>291347422.17299885</v>
      </c>
      <c r="B13" s="43">
        <v>1890122.9446999999</v>
      </c>
      <c r="C13" s="44">
        <v>154.14204826725782</v>
      </c>
    </row>
    <row r="14" spans="1:3" x14ac:dyDescent="0.25">
      <c r="A14" s="33">
        <v>284511337.03873301</v>
      </c>
      <c r="B14" s="43">
        <v>1795589.6607000001</v>
      </c>
      <c r="C14" s="44">
        <v>158.45008649014937</v>
      </c>
    </row>
    <row r="15" spans="1:3" x14ac:dyDescent="0.25">
      <c r="A15" s="33">
        <v>283084910.01041394</v>
      </c>
      <c r="B15" s="43">
        <v>1964648.5586999999</v>
      </c>
      <c r="C15" s="44">
        <v>144.08933789040117</v>
      </c>
    </row>
    <row r="16" spans="1:3" x14ac:dyDescent="0.25">
      <c r="A16" s="33">
        <v>331394477</v>
      </c>
      <c r="B16" s="43">
        <v>1995613.4939999999</v>
      </c>
      <c r="C16" s="44">
        <v>166.06145328059202</v>
      </c>
    </row>
    <row r="17" spans="1:3" x14ac:dyDescent="0.25">
      <c r="A17" s="33">
        <v>302374482</v>
      </c>
      <c r="B17" s="43">
        <v>1715631</v>
      </c>
      <c r="C17" s="44">
        <v>176.24680481991757</v>
      </c>
    </row>
    <row r="18" spans="1:3" x14ac:dyDescent="0.25">
      <c r="A18" s="33">
        <v>331262710</v>
      </c>
      <c r="B18" s="43">
        <v>2103787</v>
      </c>
      <c r="C18" s="44">
        <v>157.4601944018097</v>
      </c>
    </row>
    <row r="19" spans="1:3" x14ac:dyDescent="0.25">
      <c r="A19" s="33">
        <v>379374546</v>
      </c>
      <c r="B19" s="43">
        <v>2178241</v>
      </c>
      <c r="C19" s="44">
        <v>174.16555192928607</v>
      </c>
    </row>
    <row r="20" spans="1:3" x14ac:dyDescent="0.25">
      <c r="A20" s="33">
        <v>338566390.50931877</v>
      </c>
      <c r="B20" s="43">
        <v>1961934</v>
      </c>
      <c r="C20" s="44">
        <v>172.56767582870717</v>
      </c>
    </row>
    <row r="21" spans="1:3" x14ac:dyDescent="0.25">
      <c r="A21" s="33">
        <v>341011736.35432047</v>
      </c>
      <c r="B21" s="43">
        <v>2124561</v>
      </c>
      <c r="C21" s="44">
        <v>160.50927055251435</v>
      </c>
    </row>
    <row r="22" spans="1:3" x14ac:dyDescent="0.25">
      <c r="A22" s="33">
        <v>413214098.57516485</v>
      </c>
      <c r="B22" s="43">
        <v>2073727</v>
      </c>
      <c r="C22" s="44">
        <v>199.26157038759916</v>
      </c>
    </row>
    <row r="24" spans="1:3" x14ac:dyDescent="0.25">
      <c r="A24" s="46" t="s">
        <v>33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Hele flåten</vt:lpstr>
      <vt:lpstr>Fartøygrupper</vt:lpstr>
      <vt:lpstr>Per fartøy</vt:lpstr>
      <vt:lpstr>Per tonn fangst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Hinchliffe Kristi Veierød</dc:creator>
  <cp:lastModifiedBy>Wensel Halvard</cp:lastModifiedBy>
  <dcterms:created xsi:type="dcterms:W3CDTF">2024-02-22T13:05:16Z</dcterms:created>
  <dcterms:modified xsi:type="dcterms:W3CDTF">2024-03-04T08:55:51Z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4605b63-4aad-46a3-aa9d-a839194239a5_Enabled">
    <vt:lpwstr>true</vt:lpwstr>
  </property>
  <property fmtid="{D5CDD505-2E9C-101B-9397-08002B2CF9AE}" pid="3" name="MSIP_Label_24605b63-4aad-46a3-aa9d-a839194239a5_SetDate">
    <vt:lpwstr>2024-02-22T13:36:49Z</vt:lpwstr>
  </property>
  <property fmtid="{D5CDD505-2E9C-101B-9397-08002B2CF9AE}" pid="4" name="MSIP_Label_24605b63-4aad-46a3-aa9d-a839194239a5_Method">
    <vt:lpwstr>Standard</vt:lpwstr>
  </property>
  <property fmtid="{D5CDD505-2E9C-101B-9397-08002B2CF9AE}" pid="5" name="MSIP_Label_24605b63-4aad-46a3-aa9d-a839194239a5_Name">
    <vt:lpwstr>Intern (NFD)</vt:lpwstr>
  </property>
  <property fmtid="{D5CDD505-2E9C-101B-9397-08002B2CF9AE}" pid="6" name="MSIP_Label_24605b63-4aad-46a3-aa9d-a839194239a5_SiteId">
    <vt:lpwstr>f696e186-1c3b-44cd-bf76-5ace0e7007bd</vt:lpwstr>
  </property>
  <property fmtid="{D5CDD505-2E9C-101B-9397-08002B2CF9AE}" pid="7" name="MSIP_Label_24605b63-4aad-46a3-aa9d-a839194239a5_ActionId">
    <vt:lpwstr>0924cb3c-3242-4a2a-bd20-9e0380cd4a9a</vt:lpwstr>
  </property>
  <property fmtid="{D5CDD505-2E9C-101B-9397-08002B2CF9AE}" pid="8" name="MSIP_Label_24605b63-4aad-46a3-aa9d-a839194239a5_ContentBits">
    <vt:lpwstr>0</vt:lpwstr>
  </property>
</Properties>
</file>