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9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'Ark1'!$A$4:$Q$428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S120" i="1" l="1"/>
  <c r="S265" i="1" l="1"/>
  <c r="S274" i="1"/>
  <c r="S329" i="1"/>
  <c r="S338" i="1"/>
  <c r="S402" i="1"/>
  <c r="S423" i="1"/>
  <c r="S233" i="1"/>
  <c r="S297" i="1"/>
  <c r="S361" i="1"/>
  <c r="S385" i="1" l="1"/>
  <c r="S395" i="1"/>
  <c r="S370" i="1"/>
  <c r="S306" i="1"/>
  <c r="S242" i="1"/>
  <c r="S155" i="1"/>
  <c r="S416" i="1"/>
  <c r="S315" i="1"/>
  <c r="S310" i="1"/>
  <c r="S219" i="1"/>
  <c r="S150" i="1"/>
  <c r="S44" i="1"/>
  <c r="S386" i="1"/>
  <c r="S390" i="1"/>
  <c r="S16" i="1"/>
  <c r="S32" i="1"/>
  <c r="S41" i="1"/>
  <c r="S87" i="1"/>
  <c r="S103" i="1"/>
  <c r="S6" i="1"/>
  <c r="S13" i="1"/>
  <c r="S20" i="1"/>
  <c r="S29" i="1"/>
  <c r="S8" i="1"/>
  <c r="S17" i="1"/>
  <c r="S40" i="1"/>
  <c r="S80" i="1"/>
  <c r="S84" i="1"/>
  <c r="S99" i="1"/>
  <c r="S104" i="1"/>
  <c r="S132" i="1"/>
  <c r="S156" i="1"/>
  <c r="S168" i="1"/>
  <c r="S172" i="1"/>
  <c r="S176" i="1"/>
  <c r="S192" i="1"/>
  <c r="S196" i="1"/>
  <c r="S204" i="1"/>
  <c r="S208" i="1"/>
  <c r="S220" i="1"/>
  <c r="S224" i="1"/>
  <c r="S64" i="1"/>
  <c r="S76" i="1"/>
  <c r="S95" i="1"/>
  <c r="S100" i="1"/>
  <c r="S108" i="1"/>
  <c r="S111" i="1"/>
  <c r="S125" i="1"/>
  <c r="S127" i="1"/>
  <c r="S138" i="1"/>
  <c r="S143" i="1"/>
  <c r="S154" i="1"/>
  <c r="S159" i="1"/>
  <c r="S173" i="1"/>
  <c r="S175" i="1"/>
  <c r="S189" i="1"/>
  <c r="S191" i="1"/>
  <c r="S202" i="1"/>
  <c r="S205" i="1"/>
  <c r="S207" i="1"/>
  <c r="S218" i="1"/>
  <c r="S223" i="1"/>
  <c r="S228" i="1"/>
  <c r="S236" i="1"/>
  <c r="S240" i="1"/>
  <c r="S247" i="1"/>
  <c r="S251" i="1"/>
  <c r="S256" i="1"/>
  <c r="S260" i="1"/>
  <c r="S264" i="1"/>
  <c r="S268" i="1"/>
  <c r="S279" i="1"/>
  <c r="S283" i="1"/>
  <c r="S284" i="1"/>
  <c r="S288" i="1"/>
  <c r="S292" i="1"/>
  <c r="S300" i="1"/>
  <c r="S311" i="1"/>
  <c r="S316" i="1"/>
  <c r="S320" i="1"/>
  <c r="S324" i="1"/>
  <c r="S328" i="1"/>
  <c r="S332" i="1"/>
  <c r="S336" i="1"/>
  <c r="S343" i="1"/>
  <c r="S347" i="1"/>
  <c r="S348" i="1"/>
  <c r="S352" i="1"/>
  <c r="S356" i="1"/>
  <c r="S364" i="1"/>
  <c r="S368" i="1"/>
  <c r="S375" i="1"/>
  <c r="S379" i="1"/>
  <c r="S380" i="1"/>
  <c r="S384" i="1"/>
  <c r="S391" i="1"/>
  <c r="S392" i="1"/>
  <c r="S396" i="1"/>
  <c r="S403" i="1"/>
  <c r="S407" i="1"/>
  <c r="S412" i="1"/>
  <c r="S28" i="1"/>
  <c r="S56" i="1"/>
  <c r="S129" i="1"/>
  <c r="S131" i="1"/>
  <c r="S142" i="1"/>
  <c r="S145" i="1"/>
  <c r="S147" i="1"/>
  <c r="S158" i="1"/>
  <c r="S163" i="1"/>
  <c r="S45" i="1"/>
  <c r="S115" i="1"/>
  <c r="S149" i="1"/>
  <c r="S174" i="1"/>
  <c r="S185" i="1"/>
  <c r="S197" i="1"/>
  <c r="S209" i="1"/>
  <c r="S237" i="1"/>
  <c r="S239" i="1"/>
  <c r="S246" i="1"/>
  <c r="S250" i="1"/>
  <c r="S255" i="1"/>
  <c r="S266" i="1"/>
  <c r="S269" i="1"/>
  <c r="S271" i="1"/>
  <c r="S278" i="1"/>
  <c r="S287" i="1"/>
  <c r="S301" i="1"/>
  <c r="S303" i="1"/>
  <c r="S314" i="1"/>
  <c r="S319" i="1"/>
  <c r="S333" i="1"/>
  <c r="S335" i="1"/>
  <c r="S342" i="1"/>
  <c r="S349" i="1"/>
  <c r="S351" i="1"/>
  <c r="S365" i="1"/>
  <c r="S367" i="1"/>
  <c r="S374" i="1"/>
  <c r="S378" i="1"/>
  <c r="S383" i="1"/>
  <c r="S397" i="1"/>
  <c r="S399" i="1"/>
  <c r="S401" i="1"/>
  <c r="S414" i="1"/>
  <c r="S418" i="1"/>
  <c r="S421" i="1"/>
  <c r="S425" i="1"/>
  <c r="S334" i="1"/>
  <c r="S339" i="1"/>
  <c r="S350" i="1"/>
  <c r="S353" i="1"/>
  <c r="S366" i="1"/>
  <c r="S369" i="1"/>
  <c r="S33" i="1"/>
  <c r="S134" i="1"/>
  <c r="S153" i="1"/>
  <c r="S166" i="1"/>
  <c r="S181" i="1"/>
  <c r="S193" i="1"/>
  <c r="S199" i="1"/>
  <c r="S206" i="1"/>
  <c r="S211" i="1"/>
  <c r="S227" i="1"/>
  <c r="S229" i="1"/>
  <c r="S238" i="1"/>
  <c r="S241" i="1"/>
  <c r="S243" i="1"/>
  <c r="S254" i="1"/>
  <c r="S257" i="1"/>
  <c r="S259" i="1"/>
  <c r="S261" i="1"/>
  <c r="S270" i="1"/>
  <c r="S275" i="1"/>
  <c r="S291" i="1"/>
  <c r="S293" i="1"/>
  <c r="S302" i="1"/>
  <c r="S305" i="1"/>
  <c r="S307" i="1"/>
  <c r="S323" i="1"/>
  <c r="S325" i="1"/>
  <c r="S355" i="1"/>
  <c r="S357" i="1"/>
  <c r="S371" i="1"/>
  <c r="S217" i="1"/>
  <c r="S195" i="1"/>
  <c r="S165" i="1"/>
  <c r="S137" i="1"/>
  <c r="S107" i="1"/>
  <c r="S419" i="1"/>
  <c r="S417" i="1"/>
  <c r="S411" i="1"/>
  <c r="S389" i="1"/>
  <c r="S377" i="1"/>
  <c r="S363" i="1"/>
  <c r="S358" i="1"/>
  <c r="S331" i="1"/>
  <c r="S294" i="1"/>
  <c r="S262" i="1"/>
  <c r="S235" i="1"/>
  <c r="S230" i="1"/>
  <c r="S225" i="1"/>
  <c r="S214" i="1"/>
  <c r="S179" i="1"/>
  <c r="S72" i="1"/>
  <c r="S21" i="1"/>
  <c r="S427" i="1"/>
  <c r="S422" i="1"/>
  <c r="S420" i="1"/>
  <c r="S413" i="1"/>
  <c r="S409" i="1"/>
  <c r="S398" i="1"/>
  <c r="S387" i="1"/>
  <c r="S382" i="1"/>
  <c r="S373" i="1"/>
  <c r="S354" i="1"/>
  <c r="S341" i="1"/>
  <c r="S322" i="1"/>
  <c r="S309" i="1"/>
  <c r="S295" i="1"/>
  <c r="S290" i="1"/>
  <c r="S258" i="1"/>
  <c r="S245" i="1"/>
  <c r="S226" i="1"/>
  <c r="S190" i="1"/>
  <c r="S178" i="1"/>
  <c r="S146" i="1"/>
  <c r="S133" i="1"/>
  <c r="S123" i="1"/>
  <c r="S91" i="1"/>
  <c r="S88" i="1"/>
  <c r="S37" i="1"/>
  <c r="S122" i="1"/>
  <c r="S118" i="1"/>
  <c r="S117" i="1"/>
  <c r="S114" i="1"/>
  <c r="S113" i="1"/>
  <c r="S106" i="1"/>
  <c r="S102" i="1"/>
  <c r="S101" i="1"/>
  <c r="S97" i="1"/>
  <c r="S94" i="1"/>
  <c r="S93" i="1"/>
  <c r="S90" i="1"/>
  <c r="S89" i="1"/>
  <c r="S86" i="1"/>
  <c r="S81" i="1"/>
  <c r="S77" i="1"/>
  <c r="S73" i="1"/>
  <c r="S69" i="1"/>
  <c r="S65" i="1"/>
  <c r="S61" i="1"/>
  <c r="S49" i="1"/>
  <c r="S75" i="1"/>
  <c r="S71" i="1"/>
  <c r="S67" i="1"/>
  <c r="S59" i="1"/>
  <c r="S55" i="1"/>
  <c r="S47" i="1"/>
  <c r="S43" i="1"/>
  <c r="S42" i="1"/>
  <c r="S39" i="1"/>
  <c r="S38" i="1"/>
  <c r="S35" i="1"/>
  <c r="S27" i="1"/>
  <c r="S26" i="1"/>
  <c r="S23" i="1"/>
  <c r="S22" i="1"/>
  <c r="S18" i="1"/>
  <c r="S15" i="1"/>
  <c r="S11" i="1"/>
  <c r="S10" i="1"/>
  <c r="S7" i="1"/>
  <c r="S249" i="1" l="1"/>
  <c r="S405" i="1"/>
  <c r="S210" i="1"/>
  <c r="S60" i="1"/>
  <c r="S34" i="1"/>
  <c r="S98" i="1"/>
  <c r="S109" i="1"/>
  <c r="S327" i="1"/>
  <c r="S362" i="1"/>
  <c r="S298" i="1"/>
  <c r="S234" i="1"/>
  <c r="S167" i="1"/>
  <c r="S160" i="1"/>
  <c r="S144" i="1"/>
  <c r="S128" i="1"/>
  <c r="S48" i="1"/>
  <c r="S14" i="1"/>
  <c r="S19" i="1"/>
  <c r="S30" i="1"/>
  <c r="S51" i="1"/>
  <c r="S83" i="1"/>
  <c r="S57" i="1"/>
  <c r="S105" i="1"/>
  <c r="S110" i="1"/>
  <c r="S121" i="1"/>
  <c r="S151" i="1"/>
  <c r="S231" i="1"/>
  <c r="S277" i="1"/>
  <c r="S359" i="1"/>
  <c r="S267" i="1"/>
  <c r="S313" i="1"/>
  <c r="S326" i="1"/>
  <c r="S393" i="1"/>
  <c r="S406" i="1"/>
  <c r="S424" i="1"/>
  <c r="S337" i="1"/>
  <c r="S289" i="1"/>
  <c r="S187" i="1"/>
  <c r="S171" i="1"/>
  <c r="S410" i="1"/>
  <c r="S346" i="1"/>
  <c r="S282" i="1"/>
  <c r="S222" i="1"/>
  <c r="S198" i="1"/>
  <c r="S135" i="1"/>
  <c r="S126" i="1"/>
  <c r="S404" i="1"/>
  <c r="S388" i="1"/>
  <c r="S372" i="1"/>
  <c r="S340" i="1"/>
  <c r="S308" i="1"/>
  <c r="S276" i="1"/>
  <c r="S244" i="1"/>
  <c r="S186" i="1"/>
  <c r="S124" i="1"/>
  <c r="S92" i="1"/>
  <c r="S212" i="1"/>
  <c r="S180" i="1"/>
  <c r="S164" i="1"/>
  <c r="S148" i="1"/>
  <c r="S52" i="1"/>
  <c r="S12" i="1"/>
  <c r="S112" i="1"/>
  <c r="S25" i="1"/>
  <c r="S213" i="1"/>
  <c r="S415" i="1"/>
  <c r="S318" i="1"/>
  <c r="S130" i="1"/>
  <c r="S252" i="1"/>
  <c r="S141" i="1"/>
  <c r="S188" i="1"/>
  <c r="S140" i="1"/>
  <c r="S177" i="1"/>
  <c r="S119" i="1"/>
  <c r="S281" i="1"/>
  <c r="S426" i="1"/>
  <c r="S182" i="1"/>
  <c r="S285" i="1"/>
  <c r="S215" i="1"/>
  <c r="S400" i="1"/>
  <c r="S304" i="1"/>
  <c r="S272" i="1"/>
  <c r="S31" i="1"/>
  <c r="S63" i="1"/>
  <c r="S79" i="1"/>
  <c r="S53" i="1"/>
  <c r="S85" i="1"/>
  <c r="S263" i="1"/>
  <c r="S169" i="1"/>
  <c r="S201" i="1"/>
  <c r="S299" i="1"/>
  <c r="S345" i="1"/>
  <c r="S183" i="1"/>
  <c r="S321" i="1"/>
  <c r="S286" i="1"/>
  <c r="S273" i="1"/>
  <c r="S194" i="1"/>
  <c r="S139" i="1"/>
  <c r="S36" i="1"/>
  <c r="S394" i="1"/>
  <c r="S381" i="1"/>
  <c r="S330" i="1"/>
  <c r="S317" i="1"/>
  <c r="S253" i="1"/>
  <c r="S203" i="1"/>
  <c r="S162" i="1"/>
  <c r="S161" i="1"/>
  <c r="S68" i="1"/>
  <c r="S408" i="1"/>
  <c r="S376" i="1"/>
  <c r="S360" i="1"/>
  <c r="S344" i="1"/>
  <c r="S312" i="1"/>
  <c r="S296" i="1"/>
  <c r="S280" i="1"/>
  <c r="S248" i="1"/>
  <c r="S232" i="1"/>
  <c r="S221" i="1"/>
  <c r="S170" i="1"/>
  <c r="S157" i="1"/>
  <c r="S24" i="1"/>
  <c r="S216" i="1"/>
  <c r="S200" i="1"/>
  <c r="S184" i="1"/>
  <c r="S152" i="1"/>
  <c r="S136" i="1"/>
  <c r="S116" i="1"/>
  <c r="S96" i="1"/>
  <c r="S9" i="1"/>
  <c r="S46" i="1"/>
  <c r="S62" i="1"/>
  <c r="S58" i="1"/>
  <c r="S74" i="1"/>
  <c r="S50" i="1"/>
  <c r="S66" i="1"/>
  <c r="S82" i="1"/>
  <c r="S78" i="1"/>
  <c r="S54" i="1"/>
  <c r="S70" i="1"/>
  <c r="S428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<sst xmlns="http://schemas.openxmlformats.org/spreadsheetml/2006/main" count="455" uniqueCount="449">
  <si>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</si>
  <si>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</si>
  <si>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</si>
  <si>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</si>
  <si>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</si>
  <si>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</si>
  <si>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</si>
  <si>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</si>
  <si>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</si>
  <si>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</si>
  <si>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</si>
  <si>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</si>
  <si>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</si>
  <si>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</si>
  <si>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</si>
  <si>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</si>
  <si>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</si>
  <si>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</si>
  <si>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</si>
  <si>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</si>
  <si>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</si>
  <si>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</si>
  <si>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</si>
  <si>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</si>
  <si>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</si>
  <si>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</si>
  <si>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</si>
  <si>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</si>
  <si>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</si>
  <si>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</si>
  <si>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</si>
  <si>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</si>
  <si>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</si>
  <si>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</si>
  <si>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</si>
  <si>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</si>
  <si>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</si>
  <si>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</si>
  <si>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</si>
  <si>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</si>
  <si>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</si>
  <si>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</si>
  <si>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</si>
  <si>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</si>
  <si>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</si>
  <si>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</si>
  <si>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</si>
  <si>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</si>
  <si>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</si>
  <si>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</si>
  <si>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</si>
  <si>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</si>
  <si>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</si>
  <si>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</si>
  <si>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</si>
  <si>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</si>
  <si>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</si>
  <si>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</si>
  <si>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</si>
  <si>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</si>
  <si>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</si>
  <si>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</si>
  <si>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</si>
  <si>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</si>
  <si>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</si>
  <si>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</si>
  <si>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</si>
  <si>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</si>
  <si>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</si>
  <si>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</si>
  <si>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</si>
  <si>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</si>
  <si>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</si>
  <si>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</si>
  <si>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</si>
  <si>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</si>
  <si>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</si>
  <si>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</si>
  <si>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</si>
  <si>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</si>
  <si>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</si>
  <si>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</si>
  <si>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</si>
  <si>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</si>
  <si>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</si>
  <si>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</si>
  <si>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</si>
  <si>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</si>
  <si>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</si>
  <si>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</si>
  <si>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</si>
  <si>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</si>
  <si>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</si>
  <si>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</si>
  <si>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</si>
  <si>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</si>
  <si>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</si>
  <si>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</si>
  <si>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</si>
  <si>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</si>
  <si>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</si>
  <si>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</si>
  <si>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</si>
  <si>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</si>
  <si>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</si>
  <si>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</si>
  <si>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</si>
  <si>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</si>
  <si>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</si>
  <si>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</si>
  <si>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</si>
  <si>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</si>
  <si>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</si>
  <si>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</si>
  <si>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</si>
  <si>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</si>
  <si>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</si>
  <si>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</si>
  <si>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</si>
  <si>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</si>
  <si>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</si>
  <si>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</si>
  <si>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</si>
  <si>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</si>
  <si>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</si>
  <si>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</si>
  <si>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</si>
  <si>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</si>
  <si>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</si>
  <si>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</si>
  <si>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</si>
  <si>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</si>
  <si>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</si>
  <si>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</si>
  <si>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</si>
  <si>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</si>
  <si>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</si>
  <si>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</si>
  <si>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</si>
  <si>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</si>
  <si>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</si>
  <si>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</si>
  <si>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</si>
  <si>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</si>
  <si>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</si>
  <si>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</si>
  <si>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</si>
  <si>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</si>
  <si>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</si>
  <si>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</si>
  <si>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</si>
  <si>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</si>
  <si>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</si>
  <si>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</si>
  <si>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</si>
  <si>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</si>
  <si>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</si>
  <si>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</si>
  <si>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</si>
  <si>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</si>
  <si>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</si>
  <si>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</si>
  <si>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</si>
  <si>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</si>
  <si>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</si>
  <si>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</si>
  <si>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</si>
  <si>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</si>
  <si>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</si>
  <si>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</si>
  <si>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</si>
  <si>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</si>
  <si>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</si>
  <si>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</si>
  <si>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</si>
  <si>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</si>
  <si>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</si>
  <si>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</si>
  <si>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</si>
  <si>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</si>
  <si>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</si>
  <si>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</si>
  <si>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</si>
  <si>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</si>
  <si>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</si>
  <si>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</si>
  <si>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</si>
  <si>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</si>
  <si>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</si>
  <si>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</si>
  <si>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</si>
  <si>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</si>
  <si>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</si>
  <si>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</si>
  <si>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</si>
  <si>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</si>
  <si>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</si>
  <si>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</si>
  <si>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</si>
  <si>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</si>
  <si>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</si>
  <si>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</si>
  <si>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</si>
  <si>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</si>
  <si>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</si>
  <si>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</si>
  <si>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</si>
  <si>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</si>
  <si>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</si>
  <si>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</si>
  <si>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</si>
  <si>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</si>
  <si>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</si>
  <si>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</si>
  <si>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</si>
  <si>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</si>
  <si>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</si>
  <si>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</si>
  <si>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</si>
  <si>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</si>
  <si>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</si>
  <si>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</si>
  <si>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</si>
  <si>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</si>
  <si>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</si>
  <si>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</si>
  <si>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</si>
  <si>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</si>
  <si>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</si>
  <si>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</si>
  <si>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</si>
  <si>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</si>
  <si>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</si>
  <si>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</si>
  <si>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</si>
  <si>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</si>
  <si>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</si>
  <si>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</si>
  <si>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</si>
  <si>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</si>
  <si>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</si>
  <si>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</si>
  <si>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</si>
  <si>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</si>
  <si>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</si>
  <si>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</si>
  <si>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</si>
  <si>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</si>
  <si>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</si>
  <si>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</si>
  <si>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</si>
  <si>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</si>
  <si>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</si>
  <si>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</si>
  <si>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</si>
  <si>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</si>
  <si>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</si>
  <si>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</si>
  <si>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</si>
  <si>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</si>
  <si>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</si>
  <si>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</si>
  <si>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</si>
  <si>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</si>
  <si>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</si>
  <si>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</si>
  <si>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</si>
  <si>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</si>
  <si>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</si>
  <si>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</si>
  <si>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</si>
  <si>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</si>
  <si>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</si>
  <si>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</si>
  <si>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</si>
  <si>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</si>
  <si>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</si>
  <si>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</si>
  <si>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</si>
  <si>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</si>
  <si>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</si>
  <si>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</si>
  <si>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</si>
  <si>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</si>
  <si>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</si>
  <si>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</si>
  <si>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</si>
  <si>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</si>
  <si>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</si>
  <si>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</si>
  <si>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</si>
  <si>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</si>
  <si>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</si>
  <si>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</si>
  <si>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</si>
  <si>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</si>
  <si>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</si>
  <si>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</si>
  <si>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</si>
  <si>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</si>
  <si>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</si>
  <si>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</si>
  <si>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</si>
  <si>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</si>
  <si>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</si>
  <si>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</si>
  <si>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</si>
  <si>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</si>
  <si>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</si>
  <si>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</si>
  <si>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</si>
  <si>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</si>
  <si>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</si>
  <si>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</si>
  <si>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</si>
  <si>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</si>
  <si>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</si>
  <si>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</si>
  <si>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</si>
  <si>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</si>
  <si>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</si>
  <si>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</si>
  <si>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</si>
  <si>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</si>
  <si>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</si>
  <si>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</si>
  <si>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</si>
  <si>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</si>
  <si>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</si>
  <si>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</si>
  <si>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</si>
  <si>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</si>
  <si>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</si>
  <si>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</si>
  <si>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</si>
  <si>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</si>
  <si>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</si>
  <si>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</si>
  <si>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</si>
  <si>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</si>
  <si>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</si>
  <si>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</si>
  <si>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</si>
  <si>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</si>
  <si>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</si>
  <si>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</si>
  <si>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</si>
  <si>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</si>
  <si>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</si>
  <si>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</si>
  <si>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</si>
  <si>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</si>
  <si>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</si>
  <si>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</si>
  <si>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</si>
  <si>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</si>
  <si>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</si>
  <si>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</si>
  <si>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</si>
  <si>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</si>
  <si>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</si>
  <si>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</si>
  <si>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</si>
  <si>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</si>
  <si>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</si>
  <si>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</si>
  <si>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</si>
  <si>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</si>
  <si>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</si>
  <si>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</si>
  <si>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</si>
  <si>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</si>
  <si>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</si>
  <si>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</si>
  <si>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</si>
  <si>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</si>
  <si>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</si>
  <si>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</si>
  <si>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</si>
  <si>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</si>
  <si>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</si>
  <si>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</si>
  <si>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</si>
  <si>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</si>
  <si>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</si>
  <si>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</si>
  <si>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</si>
  <si>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</si>
  <si>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</si>
  <si>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</si>
  <si>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</si>
  <si>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</si>
  <si>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</si>
  <si>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</si>
  <si>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</si>
  <si>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</si>
  <si>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</si>
  <si>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</si>
  <si>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</si>
  <si>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</si>
  <si>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</si>
  <si>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</si>
  <si>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</si>
  <si>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5014 Frøya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</si>
  <si>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</si>
  <si>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</si>
  <si>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</si>
  <si>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</si>
  <si>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</si>
  <si>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</si>
  <si>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</si>
  <si>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</si>
  <si>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</si>
  <si>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</si>
  <si>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</si>
  <si>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</si>
  <si>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</si>
  <si>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</si>
  <si>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</si>
  <si>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</si>
  <si>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</si>
  <si>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</si>
  <si>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</si>
  <si>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</si>
  <si>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</si>
  <si>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</si>
  <si>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</si>
  <si>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</si>
  <si>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</si>
  <si>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</si>
  <si>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</si>
  <si>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</si>
  <si>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</si>
  <si>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</si>
  <si>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</si>
  <si>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</si>
  <si>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</si>
  <si>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</si>
  <si>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</si>
  <si>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</si>
  <si>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</si>
  <si>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</si>
  <si>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</si>
  <si>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</si>
  <si>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5061 Rindal</t>
  </si>
  <si>
    <t>Herav kompensasjon for endringer i regelverket for eiendomsskatt</t>
  </si>
  <si>
    <t>Herav kompensasjon til kommuner som står ufrivillig alene etter kommunereformen</t>
  </si>
  <si>
    <t>Beregning av rammetilskudd og utbetaling til kommunene, juli 2019 (termin 7)</t>
  </si>
  <si>
    <t>Herav samlede endringer i innbyggertilskuddet i revidert nasjonalbudsjett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</si>
</sst>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2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4" sqref="H14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5.5703125" style="2" customWidth="1"/>
    <col min="4" max="4" width="14.42578125" style="2" hidden="1" customWidth="1"/>
    <col min="5" max="5" width="14.42578125" style="2" customWidth="1"/>
    <col min="6" max="6" width="12.28515625" style="2" customWidth="1"/>
    <col min="7" max="7" width="12.7109375" style="2" customWidth="1"/>
    <col min="8" max="10" width="11.85546875" style="2"/>
    <col min="11" max="13" width="13.42578125" style="2" customWidth="1"/>
    <col min="14" max="16" width="11.85546875" style="2"/>
    <col min="17" max="17" width="12.85546875" style="2" customWidth="1"/>
    <col min="18" max="18" width="2.140625" style="2" customWidth="1"/>
    <col min="19" max="16384" width="11.85546875" style="2"/>
  </cols>
  <sheetData>
    <row r="1" spans="1:19" s="1" customFormat="1" ht="18.75" x14ac:dyDescent="0.25">
      <c r="A1" s="17" t="s">
        <v>447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3" spans="1:19" s="5" customFormat="1" ht="75" customHeight="1" x14ac:dyDescent="0.2">
      <c r="A3" s="3" t="s">
        <v>0</v>
      </c>
      <c r="B3" s="4" t="s">
        <v>371</v>
      </c>
      <c r="C3" s="4" t="s">
        <v>448</v>
      </c>
      <c r="D3" s="4" t="s">
        <v>373</v>
      </c>
      <c r="E3" s="4" t="s">
        <v>375</v>
      </c>
      <c r="F3" s="4" t="s">
        <v>376</v>
      </c>
      <c r="G3" s="4" t="s">
        <v>389</v>
      </c>
      <c r="H3" s="4" t="s">
        <v>379</v>
      </c>
      <c r="I3" s="4" t="s">
        <v>381</v>
      </c>
      <c r="J3" s="4" t="s">
        <v>390</v>
      </c>
      <c r="K3" s="4" t="s">
        <v>391</v>
      </c>
      <c r="L3" s="4" t="s">
        <v>445</v>
      </c>
      <c r="M3" s="4" t="s">
        <v>446</v>
      </c>
      <c r="N3" s="4" t="s">
        <v>393</v>
      </c>
      <c r="O3" s="4" t="s">
        <v>382</v>
      </c>
      <c r="P3" s="4" t="s">
        <v>1</v>
      </c>
      <c r="Q3" s="4" t="s">
        <v>385</v>
      </c>
      <c r="R3" s="4"/>
      <c r="S3" s="4" t="s">
        <v>386</v>
      </c>
    </row>
    <row r="4" spans="1:19" s="5" customFormat="1" ht="25.5" customHeight="1" x14ac:dyDescent="0.2">
      <c r="A4" s="4"/>
      <c r="B4" s="4" t="s">
        <v>372</v>
      </c>
      <c r="C4" s="4" t="s">
        <v>372</v>
      </c>
      <c r="D4" s="4"/>
      <c r="E4" s="4"/>
      <c r="F4" s="4" t="s">
        <v>377</v>
      </c>
      <c r="G4" s="4" t="s">
        <v>378</v>
      </c>
      <c r="H4" s="4" t="s">
        <v>380</v>
      </c>
      <c r="I4" s="4" t="s">
        <v>380</v>
      </c>
      <c r="J4" s="4" t="s">
        <v>380</v>
      </c>
      <c r="K4" s="4" t="s">
        <v>380</v>
      </c>
      <c r="L4" s="4" t="s">
        <v>380</v>
      </c>
      <c r="M4" s="4" t="s">
        <v>380</v>
      </c>
      <c r="N4" s="4" t="s">
        <v>392</v>
      </c>
      <c r="O4" s="4" t="s">
        <v>383</v>
      </c>
      <c r="P4" s="4" t="s">
        <v>384</v>
      </c>
      <c r="Q4" s="4"/>
      <c r="R4" s="4"/>
      <c r="S4" s="4"/>
    </row>
    <row r="5" spans="1:19" s="7" customFormat="1" ht="16.5" customHeight="1" x14ac:dyDescent="0.2">
      <c r="A5" s="6"/>
      <c r="B5" s="6">
        <v>1</v>
      </c>
      <c r="C5" s="6">
        <v>2</v>
      </c>
      <c r="D5" s="6" t="s">
        <v>374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>
        <v>15</v>
      </c>
      <c r="R5" s="6"/>
      <c r="S5" s="6">
        <v>16</v>
      </c>
    </row>
    <row r="6" spans="1:19" x14ac:dyDescent="0.2">
      <c r="A6" s="8" t="s">
        <v>2</v>
      </c>
      <c r="B6" s="9">
        <v>78693300</v>
      </c>
      <c r="C6" s="9">
        <v>593000</v>
      </c>
      <c r="D6" s="9">
        <v>37405620</v>
      </c>
      <c r="E6" s="9">
        <v>37405620</v>
      </c>
      <c r="F6" s="9">
        <v>0</v>
      </c>
      <c r="G6" s="9">
        <v>0</v>
      </c>
      <c r="H6" s="9">
        <v>1712563</v>
      </c>
      <c r="I6" s="9">
        <v>330000</v>
      </c>
      <c r="J6" s="9">
        <v>0</v>
      </c>
      <c r="K6" s="9">
        <v>0</v>
      </c>
      <c r="L6" s="9">
        <v>1382563</v>
      </c>
      <c r="M6" s="9">
        <v>0</v>
      </c>
      <c r="N6" s="9">
        <v>0</v>
      </c>
      <c r="O6" s="9">
        <v>0</v>
      </c>
      <c r="P6" s="9">
        <v>0</v>
      </c>
      <c r="Q6" s="9">
        <v>117811483</v>
      </c>
      <c r="R6" s="9"/>
      <c r="S6" s="9">
        <f>D6-E6</f>
        <v>0</v>
      </c>
    </row>
    <row r="7" spans="1:19" x14ac:dyDescent="0.2">
      <c r="A7" s="10" t="s">
        <v>3</v>
      </c>
      <c r="B7" s="11">
        <v>81555400</v>
      </c>
      <c r="C7" s="11">
        <v>734000</v>
      </c>
      <c r="D7" s="11">
        <v>16181528</v>
      </c>
      <c r="E7" s="11">
        <v>16181528</v>
      </c>
      <c r="F7" s="11">
        <v>0</v>
      </c>
      <c r="G7" s="11">
        <v>0</v>
      </c>
      <c r="H7" s="11">
        <v>500000</v>
      </c>
      <c r="I7" s="11">
        <v>500000</v>
      </c>
      <c r="J7" s="11">
        <v>0</v>
      </c>
      <c r="K7" s="11">
        <v>0</v>
      </c>
      <c r="L7" s="11">
        <v>0</v>
      </c>
      <c r="M7" s="11">
        <v>0</v>
      </c>
      <c r="N7" s="11">
        <v>425700</v>
      </c>
      <c r="O7" s="11">
        <v>0</v>
      </c>
      <c r="P7" s="11">
        <v>0</v>
      </c>
      <c r="Q7" s="11">
        <v>98662628</v>
      </c>
      <c r="R7" s="11"/>
      <c r="S7" s="11">
        <f t="shared" ref="S7:S70" si="0">D7-E7</f>
        <v>0</v>
      </c>
    </row>
    <row r="8" spans="1:19" x14ac:dyDescent="0.2">
      <c r="A8" s="12" t="s">
        <v>4</v>
      </c>
      <c r="B8" s="13">
        <v>145175800</v>
      </c>
      <c r="C8" s="13">
        <v>1160000</v>
      </c>
      <c r="D8" s="13">
        <v>48225105</v>
      </c>
      <c r="E8" s="13">
        <v>48225105</v>
      </c>
      <c r="F8" s="13">
        <v>0</v>
      </c>
      <c r="G8" s="13">
        <v>0</v>
      </c>
      <c r="H8" s="13">
        <v>667594</v>
      </c>
      <c r="I8" s="13">
        <v>460000</v>
      </c>
      <c r="J8" s="13">
        <v>0</v>
      </c>
      <c r="K8" s="13">
        <v>0</v>
      </c>
      <c r="L8" s="13">
        <v>207594</v>
      </c>
      <c r="M8" s="13">
        <v>0</v>
      </c>
      <c r="N8" s="13">
        <v>0</v>
      </c>
      <c r="O8" s="13">
        <v>0</v>
      </c>
      <c r="P8" s="13">
        <v>0</v>
      </c>
      <c r="Q8" s="13">
        <v>194068499</v>
      </c>
      <c r="R8" s="13"/>
      <c r="S8" s="13">
        <f t="shared" si="0"/>
        <v>0</v>
      </c>
    </row>
    <row r="9" spans="1:19" x14ac:dyDescent="0.2">
      <c r="A9" s="8" t="s">
        <v>5</v>
      </c>
      <c r="B9" s="9">
        <v>195200600</v>
      </c>
      <c r="C9" s="9">
        <v>1701000</v>
      </c>
      <c r="D9" s="9">
        <v>37208857</v>
      </c>
      <c r="E9" s="9">
        <v>37208857</v>
      </c>
      <c r="F9" s="9">
        <v>0</v>
      </c>
      <c r="G9" s="9">
        <v>0</v>
      </c>
      <c r="H9" s="9">
        <v>1346239</v>
      </c>
      <c r="I9" s="9">
        <v>830000</v>
      </c>
      <c r="J9" s="9">
        <v>0</v>
      </c>
      <c r="K9" s="9">
        <v>0</v>
      </c>
      <c r="L9" s="9">
        <v>516239</v>
      </c>
      <c r="M9" s="9">
        <v>0</v>
      </c>
      <c r="N9" s="9">
        <v>0</v>
      </c>
      <c r="O9" s="9">
        <v>0</v>
      </c>
      <c r="P9" s="9">
        <v>0</v>
      </c>
      <c r="Q9" s="9">
        <v>233755696</v>
      </c>
      <c r="R9" s="9"/>
      <c r="S9" s="9">
        <f t="shared" si="0"/>
        <v>0</v>
      </c>
    </row>
    <row r="10" spans="1:19" x14ac:dyDescent="0.2">
      <c r="A10" s="10" t="s">
        <v>6</v>
      </c>
      <c r="B10" s="11">
        <v>10956000</v>
      </c>
      <c r="C10" s="11">
        <v>62000</v>
      </c>
      <c r="D10" s="11">
        <v>-2789895</v>
      </c>
      <c r="E10" s="11">
        <v>-2789895</v>
      </c>
      <c r="F10" s="11">
        <v>0</v>
      </c>
      <c r="G10" s="11">
        <v>0</v>
      </c>
      <c r="H10" s="11">
        <v>20000</v>
      </c>
      <c r="I10" s="11">
        <v>20000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8186105</v>
      </c>
      <c r="R10" s="11"/>
      <c r="S10" s="11">
        <f t="shared" si="0"/>
        <v>0</v>
      </c>
    </row>
    <row r="11" spans="1:19" x14ac:dyDescent="0.2">
      <c r="A11" s="12" t="s">
        <v>7</v>
      </c>
      <c r="B11" s="13">
        <v>5056700</v>
      </c>
      <c r="C11" s="13">
        <v>18000</v>
      </c>
      <c r="D11" s="13">
        <v>1607379</v>
      </c>
      <c r="E11" s="13">
        <v>1607379</v>
      </c>
      <c r="F11" s="13">
        <v>569800</v>
      </c>
      <c r="G11" s="13">
        <v>0</v>
      </c>
      <c r="H11" s="13">
        <v>60000</v>
      </c>
      <c r="I11" s="13">
        <v>60000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7293879</v>
      </c>
      <c r="R11" s="13"/>
      <c r="S11" s="13">
        <f t="shared" si="0"/>
        <v>0</v>
      </c>
    </row>
    <row r="12" spans="1:19" x14ac:dyDescent="0.2">
      <c r="A12" s="8" t="s">
        <v>8</v>
      </c>
      <c r="B12" s="9">
        <v>10191100</v>
      </c>
      <c r="C12" s="9">
        <v>54000</v>
      </c>
      <c r="D12" s="9">
        <v>2197890</v>
      </c>
      <c r="E12" s="9">
        <v>2197890</v>
      </c>
      <c r="F12" s="9">
        <v>521900</v>
      </c>
      <c r="G12" s="9">
        <v>0</v>
      </c>
      <c r="H12" s="9">
        <v>150611</v>
      </c>
      <c r="I12" s="9">
        <v>30000</v>
      </c>
      <c r="J12" s="9">
        <v>0</v>
      </c>
      <c r="K12" s="9">
        <v>0</v>
      </c>
      <c r="L12" s="9">
        <v>120611</v>
      </c>
      <c r="M12" s="9">
        <v>0</v>
      </c>
      <c r="N12" s="9">
        <v>0</v>
      </c>
      <c r="O12" s="9">
        <v>0</v>
      </c>
      <c r="P12" s="9">
        <v>0</v>
      </c>
      <c r="Q12" s="9">
        <v>13061501</v>
      </c>
      <c r="R12" s="9"/>
      <c r="S12" s="9">
        <f t="shared" si="0"/>
        <v>0</v>
      </c>
    </row>
    <row r="13" spans="1:19" x14ac:dyDescent="0.2">
      <c r="A13" s="10" t="s">
        <v>9</v>
      </c>
      <c r="B13" s="11">
        <v>3460700</v>
      </c>
      <c r="C13" s="11">
        <v>9000</v>
      </c>
      <c r="D13" s="11">
        <v>-59945</v>
      </c>
      <c r="E13" s="11">
        <v>-59945</v>
      </c>
      <c r="F13" s="11">
        <v>285000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17100</v>
      </c>
      <c r="O13" s="11">
        <v>0</v>
      </c>
      <c r="P13" s="11">
        <v>0</v>
      </c>
      <c r="Q13" s="11">
        <v>3702855</v>
      </c>
      <c r="R13" s="11"/>
      <c r="S13" s="11">
        <f t="shared" si="0"/>
        <v>0</v>
      </c>
    </row>
    <row r="14" spans="1:19" x14ac:dyDescent="0.2">
      <c r="A14" s="12" t="s">
        <v>10</v>
      </c>
      <c r="B14" s="13">
        <v>15490900</v>
      </c>
      <c r="C14" s="13">
        <v>80000</v>
      </c>
      <c r="D14" s="13">
        <v>3500470</v>
      </c>
      <c r="E14" s="13">
        <v>3500470</v>
      </c>
      <c r="F14" s="13">
        <v>0</v>
      </c>
      <c r="G14" s="13">
        <v>0</v>
      </c>
      <c r="H14" s="13">
        <v>50000</v>
      </c>
      <c r="I14" s="13">
        <v>50000</v>
      </c>
      <c r="J14" s="13">
        <v>0</v>
      </c>
      <c r="K14" s="13">
        <v>0</v>
      </c>
      <c r="L14" s="13">
        <v>0</v>
      </c>
      <c r="M14" s="13">
        <v>0</v>
      </c>
      <c r="N14" s="13">
        <v>73400</v>
      </c>
      <c r="O14" s="13">
        <v>0</v>
      </c>
      <c r="P14" s="13">
        <v>0</v>
      </c>
      <c r="Q14" s="13">
        <v>19114770</v>
      </c>
      <c r="R14" s="13"/>
      <c r="S14" s="13">
        <f t="shared" si="0"/>
        <v>0</v>
      </c>
    </row>
    <row r="15" spans="1:19" x14ac:dyDescent="0.2">
      <c r="A15" s="8" t="s">
        <v>11</v>
      </c>
      <c r="B15" s="9">
        <v>16945700</v>
      </c>
      <c r="C15" s="9">
        <v>89000</v>
      </c>
      <c r="D15" s="9">
        <v>2688787</v>
      </c>
      <c r="E15" s="9">
        <v>2688787</v>
      </c>
      <c r="F15" s="9">
        <v>0</v>
      </c>
      <c r="G15" s="9">
        <v>0</v>
      </c>
      <c r="H15" s="9">
        <v>70000</v>
      </c>
      <c r="I15" s="9">
        <v>70000</v>
      </c>
      <c r="J15" s="9">
        <v>0</v>
      </c>
      <c r="K15" s="9">
        <v>0</v>
      </c>
      <c r="L15" s="9">
        <v>0</v>
      </c>
      <c r="M15" s="9">
        <v>0</v>
      </c>
      <c r="N15" s="9">
        <v>80400</v>
      </c>
      <c r="O15" s="9">
        <v>0</v>
      </c>
      <c r="P15" s="9">
        <v>0</v>
      </c>
      <c r="Q15" s="9">
        <v>19784887</v>
      </c>
      <c r="R15" s="9"/>
      <c r="S15" s="9">
        <f t="shared" si="0"/>
        <v>0</v>
      </c>
    </row>
    <row r="16" spans="1:19" x14ac:dyDescent="0.2">
      <c r="A16" s="10" t="s">
        <v>12</v>
      </c>
      <c r="B16" s="11">
        <v>40600300</v>
      </c>
      <c r="C16" s="11">
        <v>360000</v>
      </c>
      <c r="D16" s="11">
        <v>9641138</v>
      </c>
      <c r="E16" s="11">
        <v>9641138</v>
      </c>
      <c r="F16" s="11">
        <v>0</v>
      </c>
      <c r="G16" s="11">
        <v>0</v>
      </c>
      <c r="H16" s="11">
        <v>120000</v>
      </c>
      <c r="I16" s="11">
        <v>120000</v>
      </c>
      <c r="J16" s="11">
        <v>0</v>
      </c>
      <c r="K16" s="11">
        <v>0</v>
      </c>
      <c r="L16" s="11">
        <v>0</v>
      </c>
      <c r="M16" s="11">
        <v>0</v>
      </c>
      <c r="N16" s="11">
        <v>217300</v>
      </c>
      <c r="O16" s="11">
        <v>0</v>
      </c>
      <c r="P16" s="11">
        <v>0</v>
      </c>
      <c r="Q16" s="11">
        <v>50578738</v>
      </c>
      <c r="R16" s="11"/>
      <c r="S16" s="11">
        <f t="shared" si="0"/>
        <v>0</v>
      </c>
    </row>
    <row r="17" spans="1:19" x14ac:dyDescent="0.2">
      <c r="A17" s="12" t="s">
        <v>13</v>
      </c>
      <c r="B17" s="13">
        <v>31090600</v>
      </c>
      <c r="C17" s="13">
        <v>229000</v>
      </c>
      <c r="D17" s="13">
        <v>7324726</v>
      </c>
      <c r="E17" s="13">
        <v>7324726</v>
      </c>
      <c r="F17" s="13">
        <v>0</v>
      </c>
      <c r="G17" s="13">
        <v>0</v>
      </c>
      <c r="H17" s="13">
        <v>220000</v>
      </c>
      <c r="I17" s="13">
        <v>220000</v>
      </c>
      <c r="J17" s="13">
        <v>0</v>
      </c>
      <c r="K17" s="13">
        <v>0</v>
      </c>
      <c r="L17" s="13">
        <v>0</v>
      </c>
      <c r="M17" s="13">
        <v>0</v>
      </c>
      <c r="N17" s="13">
        <v>156900</v>
      </c>
      <c r="O17" s="13">
        <v>0</v>
      </c>
      <c r="P17" s="13">
        <v>0</v>
      </c>
      <c r="Q17" s="13">
        <v>38792226</v>
      </c>
      <c r="R17" s="13"/>
      <c r="S17" s="13">
        <f t="shared" si="0"/>
        <v>0</v>
      </c>
    </row>
    <row r="18" spans="1:19" x14ac:dyDescent="0.2">
      <c r="A18" s="8" t="s">
        <v>14</v>
      </c>
      <c r="B18" s="9">
        <v>10759800</v>
      </c>
      <c r="C18" s="9">
        <v>50000</v>
      </c>
      <c r="D18" s="9">
        <v>4505712</v>
      </c>
      <c r="E18" s="9">
        <v>4505712</v>
      </c>
      <c r="F18" s="9">
        <v>0</v>
      </c>
      <c r="G18" s="9">
        <v>0</v>
      </c>
      <c r="H18" s="9">
        <v>60000</v>
      </c>
      <c r="I18" s="9">
        <v>60000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15325512</v>
      </c>
      <c r="R18" s="9"/>
      <c r="S18" s="9">
        <f t="shared" si="0"/>
        <v>0</v>
      </c>
    </row>
    <row r="19" spans="1:19" x14ac:dyDescent="0.2">
      <c r="A19" s="10" t="s">
        <v>15</v>
      </c>
      <c r="B19" s="11">
        <v>24469700</v>
      </c>
      <c r="C19" s="11">
        <v>144000</v>
      </c>
      <c r="D19" s="11">
        <v>7738879</v>
      </c>
      <c r="E19" s="11">
        <v>7738879</v>
      </c>
      <c r="F19" s="11">
        <v>0</v>
      </c>
      <c r="G19" s="11">
        <v>0</v>
      </c>
      <c r="H19" s="11">
        <v>100000</v>
      </c>
      <c r="I19" s="11">
        <v>100000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32308579</v>
      </c>
      <c r="R19" s="11"/>
      <c r="S19" s="11">
        <f t="shared" si="0"/>
        <v>0</v>
      </c>
    </row>
    <row r="20" spans="1:19" x14ac:dyDescent="0.2">
      <c r="A20" s="12" t="s">
        <v>16</v>
      </c>
      <c r="B20" s="13">
        <v>18804800</v>
      </c>
      <c r="C20" s="13">
        <v>99000</v>
      </c>
      <c r="D20" s="13">
        <v>3533849</v>
      </c>
      <c r="E20" s="13">
        <v>3533849</v>
      </c>
      <c r="F20" s="13">
        <v>0</v>
      </c>
      <c r="G20" s="13">
        <v>0</v>
      </c>
      <c r="H20" s="13">
        <v>170000</v>
      </c>
      <c r="I20" s="13">
        <v>170000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22508649</v>
      </c>
      <c r="R20" s="13"/>
      <c r="S20" s="13">
        <f t="shared" si="0"/>
        <v>0</v>
      </c>
    </row>
    <row r="21" spans="1:19" x14ac:dyDescent="0.2">
      <c r="A21" s="8" t="s">
        <v>17</v>
      </c>
      <c r="B21" s="9">
        <v>36938800</v>
      </c>
      <c r="C21" s="9">
        <v>247000</v>
      </c>
      <c r="D21" s="9">
        <v>3316736</v>
      </c>
      <c r="E21" s="9">
        <v>3316736</v>
      </c>
      <c r="F21" s="9">
        <v>0</v>
      </c>
      <c r="G21" s="9">
        <v>0</v>
      </c>
      <c r="H21" s="9">
        <v>60000</v>
      </c>
      <c r="I21" s="9">
        <v>60000</v>
      </c>
      <c r="J21" s="9">
        <v>0</v>
      </c>
      <c r="K21" s="9">
        <v>0</v>
      </c>
      <c r="L21" s="9">
        <v>0</v>
      </c>
      <c r="M21" s="9">
        <v>0</v>
      </c>
      <c r="N21" s="9">
        <v>210100</v>
      </c>
      <c r="O21" s="9">
        <v>384300</v>
      </c>
      <c r="P21" s="9">
        <v>0</v>
      </c>
      <c r="Q21" s="9">
        <v>40909936</v>
      </c>
      <c r="R21" s="9"/>
      <c r="S21" s="9">
        <f t="shared" si="0"/>
        <v>0</v>
      </c>
    </row>
    <row r="22" spans="1:19" x14ac:dyDescent="0.2">
      <c r="A22" s="10" t="s">
        <v>18</v>
      </c>
      <c r="B22" s="11">
        <v>13127200</v>
      </c>
      <c r="C22" s="11">
        <v>74000</v>
      </c>
      <c r="D22" s="11">
        <v>5002454</v>
      </c>
      <c r="E22" s="11">
        <v>5002454</v>
      </c>
      <c r="F22" s="11">
        <v>0</v>
      </c>
      <c r="G22" s="11">
        <v>0</v>
      </c>
      <c r="H22" s="11">
        <v>30000</v>
      </c>
      <c r="I22" s="11">
        <v>30000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311500</v>
      </c>
      <c r="P22" s="11">
        <v>0</v>
      </c>
      <c r="Q22" s="11">
        <v>18471154</v>
      </c>
      <c r="R22" s="11"/>
      <c r="S22" s="11">
        <f t="shared" si="0"/>
        <v>0</v>
      </c>
    </row>
    <row r="23" spans="1:19" x14ac:dyDescent="0.2">
      <c r="A23" s="12" t="s">
        <v>19</v>
      </c>
      <c r="B23" s="13">
        <v>3725600</v>
      </c>
      <c r="C23" s="13">
        <v>83000</v>
      </c>
      <c r="D23" s="13">
        <v>3003887</v>
      </c>
      <c r="E23" s="13">
        <v>3003887</v>
      </c>
      <c r="F23" s="13">
        <v>0</v>
      </c>
      <c r="G23" s="13">
        <v>0</v>
      </c>
      <c r="H23" s="13">
        <v>40000</v>
      </c>
      <c r="I23" s="13">
        <v>40000</v>
      </c>
      <c r="J23" s="13">
        <v>0</v>
      </c>
      <c r="K23" s="13">
        <v>0</v>
      </c>
      <c r="L23" s="13">
        <v>0</v>
      </c>
      <c r="M23" s="13">
        <v>0</v>
      </c>
      <c r="N23" s="13">
        <v>77300</v>
      </c>
      <c r="O23" s="13">
        <v>100800</v>
      </c>
      <c r="P23" s="13">
        <v>0</v>
      </c>
      <c r="Q23" s="13">
        <v>6947587</v>
      </c>
      <c r="R23" s="13"/>
      <c r="S23" s="13">
        <f t="shared" si="0"/>
        <v>0</v>
      </c>
    </row>
    <row r="24" spans="1:19" x14ac:dyDescent="0.2">
      <c r="A24" s="8" t="s">
        <v>20</v>
      </c>
      <c r="B24" s="9">
        <v>42217700</v>
      </c>
      <c r="C24" s="9">
        <v>255000</v>
      </c>
      <c r="D24" s="9">
        <v>-866028</v>
      </c>
      <c r="E24" s="9">
        <v>-866028</v>
      </c>
      <c r="F24" s="9">
        <v>0</v>
      </c>
      <c r="G24" s="9">
        <v>0</v>
      </c>
      <c r="H24" s="9">
        <v>260000</v>
      </c>
      <c r="I24" s="9">
        <v>260000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974500</v>
      </c>
      <c r="P24" s="9">
        <v>0</v>
      </c>
      <c r="Q24" s="9">
        <v>42586172</v>
      </c>
      <c r="R24" s="9"/>
      <c r="S24" s="9">
        <f t="shared" si="0"/>
        <v>0</v>
      </c>
    </row>
    <row r="25" spans="1:19" x14ac:dyDescent="0.2">
      <c r="A25" s="10" t="s">
        <v>21</v>
      </c>
      <c r="B25" s="11">
        <v>76502200</v>
      </c>
      <c r="C25" s="11">
        <v>465000</v>
      </c>
      <c r="D25" s="11">
        <v>-11764689</v>
      </c>
      <c r="E25" s="11">
        <v>-11764689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371000</v>
      </c>
      <c r="O25" s="11">
        <v>0</v>
      </c>
      <c r="P25" s="11">
        <v>0</v>
      </c>
      <c r="Q25" s="11">
        <v>65108511</v>
      </c>
      <c r="R25" s="11"/>
      <c r="S25" s="11">
        <f t="shared" si="0"/>
        <v>0</v>
      </c>
    </row>
    <row r="26" spans="1:19" x14ac:dyDescent="0.2">
      <c r="A26" s="12" t="s">
        <v>22</v>
      </c>
      <c r="B26" s="13">
        <v>42970200</v>
      </c>
      <c r="C26" s="13">
        <v>284000</v>
      </c>
      <c r="D26" s="13">
        <v>817441</v>
      </c>
      <c r="E26" s="13">
        <v>817441</v>
      </c>
      <c r="F26" s="13">
        <v>0</v>
      </c>
      <c r="G26" s="13">
        <v>0</v>
      </c>
      <c r="H26" s="13">
        <v>350000</v>
      </c>
      <c r="I26" s="13">
        <v>350000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1618500</v>
      </c>
      <c r="P26" s="13">
        <v>0</v>
      </c>
      <c r="Q26" s="13">
        <v>45756141</v>
      </c>
      <c r="R26" s="13"/>
      <c r="S26" s="13">
        <f t="shared" si="0"/>
        <v>0</v>
      </c>
    </row>
    <row r="27" spans="1:19" x14ac:dyDescent="0.2">
      <c r="A27" s="8" t="s">
        <v>23</v>
      </c>
      <c r="B27" s="9">
        <v>34341000</v>
      </c>
      <c r="C27" s="9">
        <v>208000</v>
      </c>
      <c r="D27" s="9">
        <v>-15809707</v>
      </c>
      <c r="E27" s="9">
        <v>-15809707</v>
      </c>
      <c r="F27" s="9">
        <v>0</v>
      </c>
      <c r="G27" s="9">
        <v>0</v>
      </c>
      <c r="H27" s="9">
        <v>200000</v>
      </c>
      <c r="I27" s="9">
        <v>200000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18731293</v>
      </c>
      <c r="R27" s="9"/>
      <c r="S27" s="9">
        <f t="shared" si="0"/>
        <v>0</v>
      </c>
    </row>
    <row r="28" spans="1:19" x14ac:dyDescent="0.2">
      <c r="A28" s="10" t="s">
        <v>24</v>
      </c>
      <c r="B28" s="11">
        <v>43611600</v>
      </c>
      <c r="C28" s="11">
        <v>263000</v>
      </c>
      <c r="D28" s="11">
        <v>-4953150</v>
      </c>
      <c r="E28" s="11">
        <v>-4953150</v>
      </c>
      <c r="F28" s="11">
        <v>0</v>
      </c>
      <c r="G28" s="11">
        <v>0</v>
      </c>
      <c r="H28" s="11">
        <v>290000</v>
      </c>
      <c r="I28" s="11">
        <v>290000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264600</v>
      </c>
      <c r="P28" s="11">
        <v>0</v>
      </c>
      <c r="Q28" s="11">
        <v>39213050</v>
      </c>
      <c r="R28" s="11"/>
      <c r="S28" s="11">
        <f t="shared" si="0"/>
        <v>0</v>
      </c>
    </row>
    <row r="29" spans="1:19" x14ac:dyDescent="0.2">
      <c r="A29" s="12" t="s">
        <v>25</v>
      </c>
      <c r="B29" s="13">
        <v>66346400</v>
      </c>
      <c r="C29" s="13">
        <v>336000</v>
      </c>
      <c r="D29" s="13">
        <v>-29063189</v>
      </c>
      <c r="E29" s="13">
        <v>-29063189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326500</v>
      </c>
      <c r="O29" s="13">
        <v>0</v>
      </c>
      <c r="P29" s="13">
        <v>0</v>
      </c>
      <c r="Q29" s="13">
        <v>37609711</v>
      </c>
      <c r="R29" s="13"/>
      <c r="S29" s="13">
        <f t="shared" si="0"/>
        <v>0</v>
      </c>
    </row>
    <row r="30" spans="1:19" x14ac:dyDescent="0.2">
      <c r="A30" s="8" t="s">
        <v>26</v>
      </c>
      <c r="B30" s="9">
        <v>317698900</v>
      </c>
      <c r="C30" s="9">
        <v>1820000</v>
      </c>
      <c r="D30" s="9">
        <v>-392918543</v>
      </c>
      <c r="E30" s="9">
        <v>-317698900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/>
      <c r="S30" s="9">
        <f t="shared" si="0"/>
        <v>-75219643</v>
      </c>
    </row>
    <row r="31" spans="1:19" x14ac:dyDescent="0.2">
      <c r="A31" s="10" t="s">
        <v>27</v>
      </c>
      <c r="B31" s="11">
        <v>152376900</v>
      </c>
      <c r="C31" s="11">
        <v>870000</v>
      </c>
      <c r="D31" s="11">
        <v>-157657860</v>
      </c>
      <c r="E31" s="11">
        <v>-152984700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607800</v>
      </c>
      <c r="O31" s="11">
        <v>0</v>
      </c>
      <c r="P31" s="11">
        <v>0</v>
      </c>
      <c r="Q31" s="11">
        <v>0</v>
      </c>
      <c r="R31" s="11"/>
      <c r="S31" s="11">
        <f t="shared" si="0"/>
        <v>-4673160</v>
      </c>
    </row>
    <row r="32" spans="1:19" x14ac:dyDescent="0.2">
      <c r="A32" s="12" t="s">
        <v>28</v>
      </c>
      <c r="B32" s="13">
        <v>40281000</v>
      </c>
      <c r="C32" s="13">
        <v>249000</v>
      </c>
      <c r="D32" s="13">
        <v>14763433</v>
      </c>
      <c r="E32" s="13">
        <v>14763433</v>
      </c>
      <c r="F32" s="13">
        <v>0</v>
      </c>
      <c r="G32" s="13">
        <v>0</v>
      </c>
      <c r="H32" s="13">
        <v>320000</v>
      </c>
      <c r="I32" s="13">
        <v>320000</v>
      </c>
      <c r="J32" s="13">
        <v>0</v>
      </c>
      <c r="K32" s="13">
        <v>0</v>
      </c>
      <c r="L32" s="13">
        <v>0</v>
      </c>
      <c r="M32" s="13">
        <v>0</v>
      </c>
      <c r="N32" s="13">
        <v>410900</v>
      </c>
      <c r="O32" s="13">
        <v>0</v>
      </c>
      <c r="P32" s="13">
        <v>0</v>
      </c>
      <c r="Q32" s="13">
        <v>55775333</v>
      </c>
      <c r="R32" s="13"/>
      <c r="S32" s="13">
        <f t="shared" si="0"/>
        <v>0</v>
      </c>
    </row>
    <row r="33" spans="1:19" x14ac:dyDescent="0.2">
      <c r="A33" s="8" t="s">
        <v>29</v>
      </c>
      <c r="B33" s="9">
        <v>44933300</v>
      </c>
      <c r="C33" s="9">
        <v>240000</v>
      </c>
      <c r="D33" s="9">
        <v>1461787</v>
      </c>
      <c r="E33" s="9">
        <v>1461787</v>
      </c>
      <c r="F33" s="9">
        <v>0</v>
      </c>
      <c r="G33" s="9">
        <v>0</v>
      </c>
      <c r="H33" s="9">
        <v>280000</v>
      </c>
      <c r="I33" s="9">
        <v>280000</v>
      </c>
      <c r="J33" s="9">
        <v>0</v>
      </c>
      <c r="K33" s="9">
        <v>0</v>
      </c>
      <c r="L33" s="9">
        <v>0</v>
      </c>
      <c r="M33" s="9">
        <v>0</v>
      </c>
      <c r="N33" s="9">
        <v>185900</v>
      </c>
      <c r="O33" s="9">
        <v>326200</v>
      </c>
      <c r="P33" s="9">
        <v>0</v>
      </c>
      <c r="Q33" s="9">
        <v>47187187</v>
      </c>
      <c r="R33" s="9"/>
      <c r="S33" s="9">
        <f t="shared" si="0"/>
        <v>0</v>
      </c>
    </row>
    <row r="34" spans="1:19" x14ac:dyDescent="0.2">
      <c r="A34" s="10" t="s">
        <v>30</v>
      </c>
      <c r="B34" s="11">
        <v>26936600</v>
      </c>
      <c r="C34" s="11">
        <v>150000</v>
      </c>
      <c r="D34" s="11">
        <v>-4501841</v>
      </c>
      <c r="E34" s="11">
        <v>-4501841</v>
      </c>
      <c r="F34" s="11">
        <v>0</v>
      </c>
      <c r="G34" s="11">
        <v>0</v>
      </c>
      <c r="H34" s="11">
        <v>270000</v>
      </c>
      <c r="I34" s="11">
        <v>270000</v>
      </c>
      <c r="J34" s="11">
        <v>0</v>
      </c>
      <c r="K34" s="11">
        <v>0</v>
      </c>
      <c r="L34" s="11">
        <v>0</v>
      </c>
      <c r="M34" s="11">
        <v>0</v>
      </c>
      <c r="N34" s="11">
        <v>120600</v>
      </c>
      <c r="O34" s="11">
        <v>0</v>
      </c>
      <c r="P34" s="11">
        <v>0</v>
      </c>
      <c r="Q34" s="11">
        <v>22825359</v>
      </c>
      <c r="R34" s="11"/>
      <c r="S34" s="11">
        <f t="shared" si="0"/>
        <v>0</v>
      </c>
    </row>
    <row r="35" spans="1:19" x14ac:dyDescent="0.2">
      <c r="A35" s="12" t="s">
        <v>31</v>
      </c>
      <c r="B35" s="13">
        <v>41808400</v>
      </c>
      <c r="C35" s="13">
        <v>294000</v>
      </c>
      <c r="D35" s="13">
        <v>-1935874</v>
      </c>
      <c r="E35" s="13">
        <v>-1935874</v>
      </c>
      <c r="F35" s="13">
        <v>0</v>
      </c>
      <c r="G35" s="13">
        <v>0</v>
      </c>
      <c r="H35" s="13">
        <v>340000</v>
      </c>
      <c r="I35" s="13">
        <v>340000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40212526</v>
      </c>
      <c r="R35" s="13"/>
      <c r="S35" s="13">
        <f t="shared" si="0"/>
        <v>0</v>
      </c>
    </row>
    <row r="36" spans="1:19" x14ac:dyDescent="0.2">
      <c r="A36" s="8" t="s">
        <v>32</v>
      </c>
      <c r="B36" s="9">
        <v>26197800</v>
      </c>
      <c r="C36" s="9">
        <v>162000</v>
      </c>
      <c r="D36" s="9">
        <v>6587766</v>
      </c>
      <c r="E36" s="9">
        <v>6587766</v>
      </c>
      <c r="F36" s="9">
        <v>0</v>
      </c>
      <c r="G36" s="9">
        <v>0</v>
      </c>
      <c r="H36" s="9">
        <v>280000</v>
      </c>
      <c r="I36" s="9">
        <v>280000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33065566</v>
      </c>
      <c r="R36" s="9"/>
      <c r="S36" s="9">
        <f t="shared" si="0"/>
        <v>0</v>
      </c>
    </row>
    <row r="37" spans="1:19" x14ac:dyDescent="0.2">
      <c r="A37" s="10" t="s">
        <v>33</v>
      </c>
      <c r="B37" s="11">
        <v>83250300</v>
      </c>
      <c r="C37" s="11">
        <v>685000</v>
      </c>
      <c r="D37" s="11">
        <v>-8558253</v>
      </c>
      <c r="E37" s="11">
        <v>-8558253</v>
      </c>
      <c r="F37" s="11">
        <v>0</v>
      </c>
      <c r="G37" s="11">
        <v>0</v>
      </c>
      <c r="H37" s="11">
        <v>910617</v>
      </c>
      <c r="I37" s="11">
        <v>0</v>
      </c>
      <c r="J37" s="11">
        <v>0</v>
      </c>
      <c r="K37" s="11">
        <v>0</v>
      </c>
      <c r="L37" s="11">
        <v>910617</v>
      </c>
      <c r="M37" s="11">
        <v>0</v>
      </c>
      <c r="N37" s="11">
        <v>0</v>
      </c>
      <c r="O37" s="11">
        <v>4190600</v>
      </c>
      <c r="P37" s="11">
        <v>0</v>
      </c>
      <c r="Q37" s="11">
        <v>79793264</v>
      </c>
      <c r="R37" s="11"/>
      <c r="S37" s="11">
        <f t="shared" si="0"/>
        <v>0</v>
      </c>
    </row>
    <row r="38" spans="1:19" x14ac:dyDescent="0.2">
      <c r="A38" s="12" t="s">
        <v>34</v>
      </c>
      <c r="B38" s="13">
        <v>124503900</v>
      </c>
      <c r="C38" s="13">
        <v>1038000</v>
      </c>
      <c r="D38" s="13">
        <v>-11607511</v>
      </c>
      <c r="E38" s="13">
        <v>-11607511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560300</v>
      </c>
      <c r="O38" s="13">
        <v>498300</v>
      </c>
      <c r="P38" s="13">
        <v>0</v>
      </c>
      <c r="Q38" s="13">
        <v>113954989</v>
      </c>
      <c r="R38" s="13"/>
      <c r="S38" s="13">
        <f t="shared" si="0"/>
        <v>0</v>
      </c>
    </row>
    <row r="39" spans="1:19" x14ac:dyDescent="0.2">
      <c r="A39" s="8" t="s">
        <v>35</v>
      </c>
      <c r="B39" s="9">
        <v>57330200</v>
      </c>
      <c r="C39" s="9">
        <v>301000</v>
      </c>
      <c r="D39" s="9">
        <v>-7891384</v>
      </c>
      <c r="E39" s="9">
        <v>-7891384</v>
      </c>
      <c r="F39" s="9">
        <v>0</v>
      </c>
      <c r="G39" s="9">
        <v>0</v>
      </c>
      <c r="H39" s="9">
        <v>639569</v>
      </c>
      <c r="I39" s="9">
        <v>310000</v>
      </c>
      <c r="J39" s="9">
        <v>0</v>
      </c>
      <c r="K39" s="9">
        <v>0</v>
      </c>
      <c r="L39" s="9">
        <v>329569</v>
      </c>
      <c r="M39" s="9">
        <v>0</v>
      </c>
      <c r="N39" s="9">
        <v>0</v>
      </c>
      <c r="O39" s="9">
        <v>0</v>
      </c>
      <c r="P39" s="9">
        <v>0</v>
      </c>
      <c r="Q39" s="9">
        <v>50078385</v>
      </c>
      <c r="R39" s="9"/>
      <c r="S39" s="9">
        <f t="shared" si="0"/>
        <v>0</v>
      </c>
    </row>
    <row r="40" spans="1:19" x14ac:dyDescent="0.2">
      <c r="A40" s="10" t="s">
        <v>36</v>
      </c>
      <c r="B40" s="11">
        <v>15853800</v>
      </c>
      <c r="C40" s="11">
        <v>81000</v>
      </c>
      <c r="D40" s="11">
        <v>-5802857</v>
      </c>
      <c r="E40" s="11">
        <v>-5802857</v>
      </c>
      <c r="F40" s="11">
        <v>0</v>
      </c>
      <c r="G40" s="11">
        <v>0</v>
      </c>
      <c r="H40" s="11">
        <v>120000</v>
      </c>
      <c r="I40" s="11">
        <v>120000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218100</v>
      </c>
      <c r="P40" s="11">
        <v>0</v>
      </c>
      <c r="Q40" s="11">
        <v>10389043</v>
      </c>
      <c r="R40" s="11"/>
      <c r="S40" s="11">
        <f t="shared" si="0"/>
        <v>0</v>
      </c>
    </row>
    <row r="41" spans="1:19" x14ac:dyDescent="0.2">
      <c r="A41" s="12" t="s">
        <v>37</v>
      </c>
      <c r="B41" s="13">
        <v>82416400</v>
      </c>
      <c r="C41" s="13">
        <v>663000</v>
      </c>
      <c r="D41" s="13">
        <v>7446581</v>
      </c>
      <c r="E41" s="13">
        <v>7446581</v>
      </c>
      <c r="F41" s="13">
        <v>0</v>
      </c>
      <c r="G41" s="13">
        <v>0</v>
      </c>
      <c r="H41" s="13">
        <v>560000</v>
      </c>
      <c r="I41" s="13">
        <v>560000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3799600</v>
      </c>
      <c r="P41" s="13">
        <v>0</v>
      </c>
      <c r="Q41" s="13">
        <v>94222581</v>
      </c>
      <c r="R41" s="13"/>
      <c r="S41" s="13">
        <f t="shared" si="0"/>
        <v>0</v>
      </c>
    </row>
    <row r="42" spans="1:19" x14ac:dyDescent="0.2">
      <c r="A42" s="8" t="s">
        <v>38</v>
      </c>
      <c r="B42" s="9">
        <v>50297200</v>
      </c>
      <c r="C42" s="9">
        <v>314000</v>
      </c>
      <c r="D42" s="9">
        <v>15859462</v>
      </c>
      <c r="E42" s="9">
        <v>15859462</v>
      </c>
      <c r="F42" s="9">
        <v>0</v>
      </c>
      <c r="G42" s="9">
        <v>0</v>
      </c>
      <c r="H42" s="9">
        <v>390000</v>
      </c>
      <c r="I42" s="9">
        <v>390000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808300</v>
      </c>
      <c r="P42" s="9">
        <v>0</v>
      </c>
      <c r="Q42" s="9">
        <v>67354962</v>
      </c>
      <c r="R42" s="9"/>
      <c r="S42" s="9">
        <f t="shared" si="0"/>
        <v>0</v>
      </c>
    </row>
    <row r="43" spans="1:19" x14ac:dyDescent="0.2">
      <c r="A43" s="10" t="s">
        <v>39</v>
      </c>
      <c r="B43" s="11">
        <v>59376400</v>
      </c>
      <c r="C43" s="11">
        <v>396000</v>
      </c>
      <c r="D43" s="11">
        <v>23228826</v>
      </c>
      <c r="E43" s="11">
        <v>23228826</v>
      </c>
      <c r="F43" s="11">
        <v>0</v>
      </c>
      <c r="G43" s="11">
        <v>0</v>
      </c>
      <c r="H43" s="11">
        <v>400000</v>
      </c>
      <c r="I43" s="11">
        <v>400000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842700</v>
      </c>
      <c r="P43" s="11">
        <v>0</v>
      </c>
      <c r="Q43" s="11">
        <v>83847926</v>
      </c>
      <c r="R43" s="11"/>
      <c r="S43" s="11">
        <f t="shared" si="0"/>
        <v>0</v>
      </c>
    </row>
    <row r="44" spans="1:19" x14ac:dyDescent="0.2">
      <c r="A44" s="12" t="s">
        <v>40</v>
      </c>
      <c r="B44" s="13">
        <v>30219600</v>
      </c>
      <c r="C44" s="13">
        <v>192000</v>
      </c>
      <c r="D44" s="13">
        <v>9883849</v>
      </c>
      <c r="E44" s="13">
        <v>9883849</v>
      </c>
      <c r="F44" s="13">
        <v>0</v>
      </c>
      <c r="G44" s="13">
        <v>0</v>
      </c>
      <c r="H44" s="13">
        <v>470000</v>
      </c>
      <c r="I44" s="13">
        <v>470000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1769400</v>
      </c>
      <c r="P44" s="13">
        <v>0</v>
      </c>
      <c r="Q44" s="13">
        <v>42342849</v>
      </c>
      <c r="R44" s="13"/>
      <c r="S44" s="13">
        <f t="shared" si="0"/>
        <v>0</v>
      </c>
    </row>
    <row r="45" spans="1:19" x14ac:dyDescent="0.2">
      <c r="A45" s="8" t="s">
        <v>41</v>
      </c>
      <c r="B45" s="9">
        <v>8604000</v>
      </c>
      <c r="C45" s="9">
        <v>41000</v>
      </c>
      <c r="D45" s="9">
        <v>2827230</v>
      </c>
      <c r="E45" s="9">
        <v>2827230</v>
      </c>
      <c r="F45" s="9">
        <v>285000</v>
      </c>
      <c r="G45" s="9">
        <v>0</v>
      </c>
      <c r="H45" s="9">
        <v>140000</v>
      </c>
      <c r="I45" s="9">
        <v>140000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67700</v>
      </c>
      <c r="P45" s="9">
        <v>0</v>
      </c>
      <c r="Q45" s="9">
        <v>11923930</v>
      </c>
      <c r="R45" s="9"/>
      <c r="S45" s="9">
        <f t="shared" si="0"/>
        <v>0</v>
      </c>
    </row>
    <row r="46" spans="1:19" x14ac:dyDescent="0.2">
      <c r="A46" s="10" t="s">
        <v>42</v>
      </c>
      <c r="B46" s="11">
        <v>1424044900</v>
      </c>
      <c r="C46" s="11">
        <v>16576000</v>
      </c>
      <c r="D46" s="11">
        <v>-1102910533</v>
      </c>
      <c r="E46" s="11">
        <v>-1102910533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24985700</v>
      </c>
      <c r="Q46" s="11">
        <v>346120067</v>
      </c>
      <c r="R46" s="11"/>
      <c r="S46" s="11">
        <f t="shared" si="0"/>
        <v>0</v>
      </c>
    </row>
    <row r="47" spans="1:19" x14ac:dyDescent="0.2">
      <c r="A47" s="12" t="s">
        <v>43</v>
      </c>
      <c r="B47" s="13">
        <v>46917200</v>
      </c>
      <c r="C47" s="13">
        <v>339000</v>
      </c>
      <c r="D47" s="13">
        <v>11837393</v>
      </c>
      <c r="E47" s="13">
        <v>11837393</v>
      </c>
      <c r="F47" s="13">
        <v>1702100</v>
      </c>
      <c r="G47" s="13">
        <v>0</v>
      </c>
      <c r="H47" s="13">
        <v>180000</v>
      </c>
      <c r="I47" s="13">
        <v>180000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60636693</v>
      </c>
      <c r="R47" s="13"/>
      <c r="S47" s="13">
        <f t="shared" si="0"/>
        <v>0</v>
      </c>
    </row>
    <row r="48" spans="1:19" x14ac:dyDescent="0.2">
      <c r="A48" s="8" t="s">
        <v>44</v>
      </c>
      <c r="B48" s="9">
        <v>76249900</v>
      </c>
      <c r="C48" s="9">
        <v>537000</v>
      </c>
      <c r="D48" s="9">
        <v>8914352</v>
      </c>
      <c r="E48" s="9">
        <v>8914352</v>
      </c>
      <c r="F48" s="9">
        <v>0</v>
      </c>
      <c r="G48" s="9">
        <v>0</v>
      </c>
      <c r="H48" s="9">
        <v>303337</v>
      </c>
      <c r="I48" s="9">
        <v>42500</v>
      </c>
      <c r="J48" s="9">
        <v>0</v>
      </c>
      <c r="K48" s="9">
        <v>0</v>
      </c>
      <c r="L48" s="9">
        <v>260837</v>
      </c>
      <c r="M48" s="9">
        <v>0</v>
      </c>
      <c r="N48" s="9">
        <v>0</v>
      </c>
      <c r="O48" s="9">
        <v>0</v>
      </c>
      <c r="P48" s="9">
        <v>0</v>
      </c>
      <c r="Q48" s="9">
        <v>85467589</v>
      </c>
      <c r="R48" s="9"/>
      <c r="S48" s="9">
        <f t="shared" si="0"/>
        <v>0</v>
      </c>
    </row>
    <row r="49" spans="1:19" x14ac:dyDescent="0.2">
      <c r="A49" s="10" t="s">
        <v>45</v>
      </c>
      <c r="B49" s="11">
        <v>82821500</v>
      </c>
      <c r="C49" s="11">
        <v>486000</v>
      </c>
      <c r="D49" s="11">
        <v>38192995</v>
      </c>
      <c r="E49" s="11">
        <v>38192995</v>
      </c>
      <c r="F49" s="11">
        <v>0</v>
      </c>
      <c r="G49" s="11">
        <v>0</v>
      </c>
      <c r="H49" s="11">
        <v>250000</v>
      </c>
      <c r="I49" s="11">
        <v>250000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121264495</v>
      </c>
      <c r="R49" s="11"/>
      <c r="S49" s="11">
        <f t="shared" si="0"/>
        <v>0</v>
      </c>
    </row>
    <row r="50" spans="1:19" x14ac:dyDescent="0.2">
      <c r="A50" s="12" t="s">
        <v>46</v>
      </c>
      <c r="B50" s="13">
        <v>19311900</v>
      </c>
      <c r="C50" s="13">
        <v>118000</v>
      </c>
      <c r="D50" s="13">
        <v>12125196</v>
      </c>
      <c r="E50" s="13">
        <v>12125196</v>
      </c>
      <c r="F50" s="13">
        <v>0</v>
      </c>
      <c r="G50" s="13">
        <v>0</v>
      </c>
      <c r="H50" s="13">
        <v>170000</v>
      </c>
      <c r="I50" s="13">
        <v>170000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31607096</v>
      </c>
      <c r="R50" s="13"/>
      <c r="S50" s="13">
        <f t="shared" si="0"/>
        <v>0</v>
      </c>
    </row>
    <row r="51" spans="1:19" x14ac:dyDescent="0.2">
      <c r="A51" s="8" t="s">
        <v>47</v>
      </c>
      <c r="B51" s="9">
        <v>50124900</v>
      </c>
      <c r="C51" s="9">
        <v>328000</v>
      </c>
      <c r="D51" s="9">
        <v>23077880</v>
      </c>
      <c r="E51" s="9">
        <v>23077880</v>
      </c>
      <c r="F51" s="9">
        <v>0</v>
      </c>
      <c r="G51" s="9">
        <v>0</v>
      </c>
      <c r="H51" s="9">
        <v>230000</v>
      </c>
      <c r="I51" s="9">
        <v>230000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73432780</v>
      </c>
      <c r="R51" s="9"/>
      <c r="S51" s="9">
        <f t="shared" si="0"/>
        <v>0</v>
      </c>
    </row>
    <row r="52" spans="1:19" x14ac:dyDescent="0.2">
      <c r="A52" s="10" t="s">
        <v>48</v>
      </c>
      <c r="B52" s="11">
        <v>15277600</v>
      </c>
      <c r="C52" s="11">
        <v>73000</v>
      </c>
      <c r="D52" s="11">
        <v>7643117</v>
      </c>
      <c r="E52" s="11">
        <v>7643117</v>
      </c>
      <c r="F52" s="11">
        <v>554500</v>
      </c>
      <c r="G52" s="11">
        <v>0</v>
      </c>
      <c r="H52" s="11">
        <v>230000</v>
      </c>
      <c r="I52" s="11">
        <v>230000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23705217</v>
      </c>
      <c r="R52" s="11"/>
      <c r="S52" s="11">
        <f t="shared" si="0"/>
        <v>0</v>
      </c>
    </row>
    <row r="53" spans="1:19" x14ac:dyDescent="0.2">
      <c r="A53" s="12" t="s">
        <v>49</v>
      </c>
      <c r="B53" s="13">
        <v>19303700</v>
      </c>
      <c r="C53" s="13">
        <v>113000</v>
      </c>
      <c r="D53" s="13">
        <v>6960045</v>
      </c>
      <c r="E53" s="13">
        <v>6960045</v>
      </c>
      <c r="F53" s="13">
        <v>401700</v>
      </c>
      <c r="G53" s="13">
        <v>0</v>
      </c>
      <c r="H53" s="13">
        <v>140000</v>
      </c>
      <c r="I53" s="13">
        <v>140000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26805445</v>
      </c>
      <c r="R53" s="13"/>
      <c r="S53" s="13">
        <f t="shared" si="0"/>
        <v>0</v>
      </c>
    </row>
    <row r="54" spans="1:19" x14ac:dyDescent="0.2">
      <c r="A54" s="8" t="s">
        <v>50</v>
      </c>
      <c r="B54" s="9">
        <v>18607300</v>
      </c>
      <c r="C54" s="9">
        <v>109000</v>
      </c>
      <c r="D54" s="9">
        <v>10772852</v>
      </c>
      <c r="E54" s="9">
        <v>10772852</v>
      </c>
      <c r="F54" s="9">
        <v>809600</v>
      </c>
      <c r="G54" s="9">
        <v>0</v>
      </c>
      <c r="H54" s="9">
        <v>270000</v>
      </c>
      <c r="I54" s="9">
        <v>270000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30459752</v>
      </c>
      <c r="R54" s="9"/>
      <c r="S54" s="9">
        <f t="shared" si="0"/>
        <v>0</v>
      </c>
    </row>
    <row r="55" spans="1:19" x14ac:dyDescent="0.2">
      <c r="A55" s="10" t="s">
        <v>51</v>
      </c>
      <c r="B55" s="11">
        <v>14756100</v>
      </c>
      <c r="C55" s="11">
        <v>81000</v>
      </c>
      <c r="D55" s="11">
        <v>6972981</v>
      </c>
      <c r="E55" s="11">
        <v>6972981</v>
      </c>
      <c r="F55" s="11">
        <v>653000</v>
      </c>
      <c r="G55" s="11">
        <v>0</v>
      </c>
      <c r="H55" s="11">
        <v>340000</v>
      </c>
      <c r="I55" s="11">
        <v>340000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22722081</v>
      </c>
      <c r="R55" s="11"/>
      <c r="S55" s="11">
        <f t="shared" si="0"/>
        <v>0</v>
      </c>
    </row>
    <row r="56" spans="1:19" x14ac:dyDescent="0.2">
      <c r="A56" s="12" t="s">
        <v>52</v>
      </c>
      <c r="B56" s="13">
        <v>22325000</v>
      </c>
      <c r="C56" s="13">
        <v>127000</v>
      </c>
      <c r="D56" s="13">
        <v>10955858</v>
      </c>
      <c r="E56" s="13">
        <v>10955858</v>
      </c>
      <c r="F56" s="13">
        <v>936600</v>
      </c>
      <c r="G56" s="13">
        <v>0</v>
      </c>
      <c r="H56" s="13">
        <v>1042000</v>
      </c>
      <c r="I56" s="13">
        <v>330000</v>
      </c>
      <c r="J56" s="13">
        <v>0</v>
      </c>
      <c r="K56" s="13">
        <v>0</v>
      </c>
      <c r="L56" s="13">
        <v>0</v>
      </c>
      <c r="M56" s="13">
        <v>712000</v>
      </c>
      <c r="N56" s="13">
        <v>0</v>
      </c>
      <c r="O56" s="13">
        <v>0</v>
      </c>
      <c r="P56" s="13">
        <v>0</v>
      </c>
      <c r="Q56" s="13">
        <v>35259458</v>
      </c>
      <c r="R56" s="13"/>
      <c r="S56" s="13">
        <f t="shared" si="0"/>
        <v>0</v>
      </c>
    </row>
    <row r="57" spans="1:19" x14ac:dyDescent="0.2">
      <c r="A57" s="8" t="s">
        <v>53</v>
      </c>
      <c r="B57" s="9">
        <v>11255700</v>
      </c>
      <c r="C57" s="9">
        <v>59000</v>
      </c>
      <c r="D57" s="9">
        <v>5818872</v>
      </c>
      <c r="E57" s="9">
        <v>5818872</v>
      </c>
      <c r="F57" s="9">
        <v>534600</v>
      </c>
      <c r="G57" s="9">
        <v>0</v>
      </c>
      <c r="H57" s="9">
        <v>196882</v>
      </c>
      <c r="I57" s="9">
        <v>190000</v>
      </c>
      <c r="J57" s="9">
        <v>0</v>
      </c>
      <c r="K57" s="9">
        <v>0</v>
      </c>
      <c r="L57" s="9">
        <v>6882</v>
      </c>
      <c r="M57" s="9">
        <v>0</v>
      </c>
      <c r="N57" s="9">
        <v>0</v>
      </c>
      <c r="O57" s="9">
        <v>0</v>
      </c>
      <c r="P57" s="9">
        <v>0</v>
      </c>
      <c r="Q57" s="9">
        <v>17806054</v>
      </c>
      <c r="R57" s="9"/>
      <c r="S57" s="9">
        <f t="shared" si="0"/>
        <v>0</v>
      </c>
    </row>
    <row r="58" spans="1:19" x14ac:dyDescent="0.2">
      <c r="A58" s="10" t="s">
        <v>54</v>
      </c>
      <c r="B58" s="11">
        <v>54392100</v>
      </c>
      <c r="C58" s="11">
        <v>343000</v>
      </c>
      <c r="D58" s="11">
        <v>23611389</v>
      </c>
      <c r="E58" s="11">
        <v>23611389</v>
      </c>
      <c r="F58" s="11">
        <v>0</v>
      </c>
      <c r="G58" s="11">
        <v>0</v>
      </c>
      <c r="H58" s="11">
        <v>220000</v>
      </c>
      <c r="I58" s="11">
        <v>220000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78223489</v>
      </c>
      <c r="R58" s="11"/>
      <c r="S58" s="11">
        <f t="shared" si="0"/>
        <v>0</v>
      </c>
    </row>
    <row r="59" spans="1:19" x14ac:dyDescent="0.2">
      <c r="A59" s="12" t="s">
        <v>55</v>
      </c>
      <c r="B59" s="13">
        <v>20356200</v>
      </c>
      <c r="C59" s="13">
        <v>101000</v>
      </c>
      <c r="D59" s="13">
        <v>5565547</v>
      </c>
      <c r="E59" s="13">
        <v>5565547</v>
      </c>
      <c r="F59" s="13">
        <v>857000</v>
      </c>
      <c r="G59" s="13">
        <v>0</v>
      </c>
      <c r="H59" s="13">
        <v>307328</v>
      </c>
      <c r="I59" s="13">
        <v>120000</v>
      </c>
      <c r="J59" s="13">
        <v>0</v>
      </c>
      <c r="K59" s="13">
        <v>0</v>
      </c>
      <c r="L59" s="13">
        <v>187328</v>
      </c>
      <c r="M59" s="13">
        <v>0</v>
      </c>
      <c r="N59" s="13">
        <v>0</v>
      </c>
      <c r="O59" s="13">
        <v>0</v>
      </c>
      <c r="P59" s="13">
        <v>0</v>
      </c>
      <c r="Q59" s="13">
        <v>27086075</v>
      </c>
      <c r="R59" s="13"/>
      <c r="S59" s="13">
        <f t="shared" si="0"/>
        <v>0</v>
      </c>
    </row>
    <row r="60" spans="1:19" x14ac:dyDescent="0.2">
      <c r="A60" s="8" t="s">
        <v>56</v>
      </c>
      <c r="B60" s="9">
        <v>13692000</v>
      </c>
      <c r="C60" s="9">
        <v>64000</v>
      </c>
      <c r="D60" s="9">
        <v>5671789</v>
      </c>
      <c r="E60" s="9">
        <v>5671789</v>
      </c>
      <c r="F60" s="9">
        <v>249600</v>
      </c>
      <c r="G60" s="9">
        <v>0</v>
      </c>
      <c r="H60" s="9">
        <v>200000</v>
      </c>
      <c r="I60" s="9">
        <v>200000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19813389</v>
      </c>
      <c r="R60" s="9"/>
      <c r="S60" s="9">
        <f t="shared" si="0"/>
        <v>0</v>
      </c>
    </row>
    <row r="61" spans="1:19" x14ac:dyDescent="0.2">
      <c r="A61" s="10" t="s">
        <v>57</v>
      </c>
      <c r="B61" s="11">
        <v>9087500</v>
      </c>
      <c r="C61" s="11">
        <v>46000</v>
      </c>
      <c r="D61" s="11">
        <v>3885702</v>
      </c>
      <c r="E61" s="11">
        <v>3885702</v>
      </c>
      <c r="F61" s="11">
        <v>569800</v>
      </c>
      <c r="G61" s="11">
        <v>0</v>
      </c>
      <c r="H61" s="11">
        <v>153285</v>
      </c>
      <c r="I61" s="11">
        <v>145000</v>
      </c>
      <c r="J61" s="11">
        <v>0</v>
      </c>
      <c r="K61" s="11">
        <v>0</v>
      </c>
      <c r="L61" s="11">
        <v>8285</v>
      </c>
      <c r="M61" s="11">
        <v>0</v>
      </c>
      <c r="N61" s="11">
        <v>0</v>
      </c>
      <c r="O61" s="11">
        <v>0</v>
      </c>
      <c r="P61" s="11">
        <v>0</v>
      </c>
      <c r="Q61" s="11">
        <v>13696287</v>
      </c>
      <c r="R61" s="11"/>
      <c r="S61" s="11">
        <f t="shared" si="0"/>
        <v>0</v>
      </c>
    </row>
    <row r="62" spans="1:19" x14ac:dyDescent="0.2">
      <c r="A62" s="12" t="s">
        <v>58</v>
      </c>
      <c r="B62" s="13">
        <v>7262000</v>
      </c>
      <c r="C62" s="13">
        <v>26000</v>
      </c>
      <c r="D62" s="13">
        <v>2382962</v>
      </c>
      <c r="E62" s="13">
        <v>2382962</v>
      </c>
      <c r="F62" s="13">
        <v>569800</v>
      </c>
      <c r="G62" s="13">
        <v>0</v>
      </c>
      <c r="H62" s="13">
        <v>85000</v>
      </c>
      <c r="I62" s="13">
        <v>85000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10299762</v>
      </c>
      <c r="R62" s="13"/>
      <c r="S62" s="13">
        <f t="shared" si="0"/>
        <v>0</v>
      </c>
    </row>
    <row r="63" spans="1:19" x14ac:dyDescent="0.2">
      <c r="A63" s="8" t="s">
        <v>59</v>
      </c>
      <c r="B63" s="9">
        <v>5954400</v>
      </c>
      <c r="C63" s="9">
        <v>16000</v>
      </c>
      <c r="D63" s="9">
        <v>1570255</v>
      </c>
      <c r="E63" s="9">
        <v>1570255</v>
      </c>
      <c r="F63" s="9">
        <v>569800</v>
      </c>
      <c r="G63" s="9">
        <v>0</v>
      </c>
      <c r="H63" s="9">
        <v>95000</v>
      </c>
      <c r="I63" s="9">
        <v>95000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8189455</v>
      </c>
      <c r="R63" s="9"/>
      <c r="S63" s="9">
        <f t="shared" si="0"/>
        <v>0</v>
      </c>
    </row>
    <row r="64" spans="1:19" x14ac:dyDescent="0.2">
      <c r="A64" s="10" t="s">
        <v>60</v>
      </c>
      <c r="B64" s="11">
        <v>6247400</v>
      </c>
      <c r="C64" s="11">
        <v>21000</v>
      </c>
      <c r="D64" s="11">
        <v>2346011</v>
      </c>
      <c r="E64" s="11">
        <v>2346011</v>
      </c>
      <c r="F64" s="11">
        <v>569800</v>
      </c>
      <c r="G64" s="11">
        <v>0</v>
      </c>
      <c r="H64" s="11">
        <v>85000</v>
      </c>
      <c r="I64" s="11">
        <v>85000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9248211</v>
      </c>
      <c r="R64" s="11"/>
      <c r="S64" s="11">
        <f t="shared" si="0"/>
        <v>0</v>
      </c>
    </row>
    <row r="65" spans="1:19" x14ac:dyDescent="0.2">
      <c r="A65" s="12" t="s">
        <v>61</v>
      </c>
      <c r="B65" s="13">
        <v>17686200</v>
      </c>
      <c r="C65" s="13">
        <v>74000</v>
      </c>
      <c r="D65" s="13">
        <v>5809414</v>
      </c>
      <c r="E65" s="13">
        <v>5809414</v>
      </c>
      <c r="F65" s="13">
        <v>599900</v>
      </c>
      <c r="G65" s="13">
        <v>0</v>
      </c>
      <c r="H65" s="13">
        <v>130000</v>
      </c>
      <c r="I65" s="13">
        <v>130000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24225514</v>
      </c>
      <c r="R65" s="13"/>
      <c r="S65" s="13">
        <f t="shared" si="0"/>
        <v>0</v>
      </c>
    </row>
    <row r="66" spans="1:19" x14ac:dyDescent="0.2">
      <c r="A66" s="8" t="s">
        <v>62</v>
      </c>
      <c r="B66" s="9">
        <v>8600800</v>
      </c>
      <c r="C66" s="9">
        <v>28000</v>
      </c>
      <c r="D66" s="9">
        <v>3325663</v>
      </c>
      <c r="E66" s="9">
        <v>3325663</v>
      </c>
      <c r="F66" s="9">
        <v>455900</v>
      </c>
      <c r="G66" s="9">
        <v>0</v>
      </c>
      <c r="H66" s="9">
        <v>85000</v>
      </c>
      <c r="I66" s="9">
        <v>85000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12467363</v>
      </c>
      <c r="R66" s="9"/>
      <c r="S66" s="9">
        <f t="shared" si="0"/>
        <v>0</v>
      </c>
    </row>
    <row r="67" spans="1:19" x14ac:dyDescent="0.2">
      <c r="A67" s="10" t="s">
        <v>63</v>
      </c>
      <c r="B67" s="11">
        <v>6279600</v>
      </c>
      <c r="C67" s="11">
        <v>18000</v>
      </c>
      <c r="D67" s="11">
        <v>2895446</v>
      </c>
      <c r="E67" s="11">
        <v>2895446</v>
      </c>
      <c r="F67" s="11">
        <v>569800</v>
      </c>
      <c r="G67" s="11">
        <v>0</v>
      </c>
      <c r="H67" s="11">
        <v>100000</v>
      </c>
      <c r="I67" s="11">
        <v>100000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9844846</v>
      </c>
      <c r="R67" s="11"/>
      <c r="S67" s="11">
        <f t="shared" si="0"/>
        <v>0</v>
      </c>
    </row>
    <row r="68" spans="1:19" x14ac:dyDescent="0.2">
      <c r="A68" s="12" t="s">
        <v>64</v>
      </c>
      <c r="B68" s="13">
        <v>6936400</v>
      </c>
      <c r="C68" s="13">
        <v>26000</v>
      </c>
      <c r="D68" s="13">
        <v>1884391</v>
      </c>
      <c r="E68" s="13">
        <v>1884391</v>
      </c>
      <c r="F68" s="13">
        <v>569800</v>
      </c>
      <c r="G68" s="13">
        <v>0</v>
      </c>
      <c r="H68" s="13">
        <v>120000</v>
      </c>
      <c r="I68" s="13">
        <v>120000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9510591</v>
      </c>
      <c r="R68" s="13"/>
      <c r="S68" s="13">
        <f t="shared" si="0"/>
        <v>0</v>
      </c>
    </row>
    <row r="69" spans="1:19" x14ac:dyDescent="0.2">
      <c r="A69" s="8" t="s">
        <v>65</v>
      </c>
      <c r="B69" s="9">
        <v>67176200</v>
      </c>
      <c r="C69" s="9">
        <v>416000</v>
      </c>
      <c r="D69" s="9">
        <v>4014147</v>
      </c>
      <c r="E69" s="9">
        <v>4014147</v>
      </c>
      <c r="F69" s="9">
        <v>0</v>
      </c>
      <c r="G69" s="9">
        <v>0</v>
      </c>
      <c r="H69" s="9">
        <v>180000</v>
      </c>
      <c r="I69" s="9">
        <v>180000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71370347</v>
      </c>
      <c r="R69" s="9"/>
      <c r="S69" s="9">
        <f t="shared" si="0"/>
        <v>0</v>
      </c>
    </row>
    <row r="70" spans="1:19" x14ac:dyDescent="0.2">
      <c r="A70" s="10" t="s">
        <v>66</v>
      </c>
      <c r="B70" s="11">
        <v>72323600</v>
      </c>
      <c r="C70" s="11">
        <v>523000</v>
      </c>
      <c r="D70" s="11">
        <v>20745425</v>
      </c>
      <c r="E70" s="11">
        <v>20745425</v>
      </c>
      <c r="F70" s="11">
        <v>0</v>
      </c>
      <c r="G70" s="11">
        <v>0</v>
      </c>
      <c r="H70" s="11">
        <v>435000</v>
      </c>
      <c r="I70" s="11">
        <v>435000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93504025</v>
      </c>
      <c r="R70" s="11"/>
      <c r="S70" s="11">
        <f t="shared" si="0"/>
        <v>0</v>
      </c>
    </row>
    <row r="71" spans="1:19" x14ac:dyDescent="0.2">
      <c r="A71" s="12" t="s">
        <v>67</v>
      </c>
      <c r="B71" s="13">
        <v>8641800</v>
      </c>
      <c r="C71" s="13">
        <v>37000</v>
      </c>
      <c r="D71" s="13">
        <v>2955076</v>
      </c>
      <c r="E71" s="13">
        <v>2955076</v>
      </c>
      <c r="F71" s="13">
        <v>569800</v>
      </c>
      <c r="G71" s="13">
        <v>0</v>
      </c>
      <c r="H71" s="13">
        <v>206000</v>
      </c>
      <c r="I71" s="13">
        <v>120000</v>
      </c>
      <c r="J71" s="13">
        <v>0</v>
      </c>
      <c r="K71" s="13">
        <v>0</v>
      </c>
      <c r="L71" s="13">
        <v>0</v>
      </c>
      <c r="M71" s="13">
        <v>86000</v>
      </c>
      <c r="N71" s="13">
        <v>0</v>
      </c>
      <c r="O71" s="13">
        <v>0</v>
      </c>
      <c r="P71" s="13">
        <v>0</v>
      </c>
      <c r="Q71" s="13">
        <v>12372676</v>
      </c>
      <c r="R71" s="13"/>
      <c r="S71" s="13">
        <f t="shared" ref="S71:S132" si="1">D71-E71</f>
        <v>0</v>
      </c>
    </row>
    <row r="72" spans="1:19" x14ac:dyDescent="0.2">
      <c r="A72" s="8" t="s">
        <v>68</v>
      </c>
      <c r="B72" s="9">
        <v>7758200</v>
      </c>
      <c r="C72" s="9">
        <v>21000</v>
      </c>
      <c r="D72" s="9">
        <v>2368437</v>
      </c>
      <c r="E72" s="9">
        <v>2368437</v>
      </c>
      <c r="F72" s="9">
        <v>569800</v>
      </c>
      <c r="G72" s="9">
        <v>0</v>
      </c>
      <c r="H72" s="9">
        <v>100000</v>
      </c>
      <c r="I72" s="9">
        <v>100000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10796437</v>
      </c>
      <c r="R72" s="9"/>
      <c r="S72" s="9">
        <f t="shared" si="1"/>
        <v>0</v>
      </c>
    </row>
    <row r="73" spans="1:19" x14ac:dyDescent="0.2">
      <c r="A73" s="10" t="s">
        <v>69</v>
      </c>
      <c r="B73" s="11">
        <v>6957100</v>
      </c>
      <c r="C73" s="11">
        <v>28000</v>
      </c>
      <c r="D73" s="11">
        <v>2091918</v>
      </c>
      <c r="E73" s="11">
        <v>2091918</v>
      </c>
      <c r="F73" s="11">
        <v>569800</v>
      </c>
      <c r="G73" s="11">
        <v>0</v>
      </c>
      <c r="H73" s="11">
        <v>96341</v>
      </c>
      <c r="I73" s="11">
        <v>70000</v>
      </c>
      <c r="J73" s="11">
        <v>0</v>
      </c>
      <c r="K73" s="11">
        <v>0</v>
      </c>
      <c r="L73" s="11">
        <v>26341</v>
      </c>
      <c r="M73" s="11">
        <v>0</v>
      </c>
      <c r="N73" s="11">
        <v>0</v>
      </c>
      <c r="O73" s="11">
        <v>0</v>
      </c>
      <c r="P73" s="11">
        <v>0</v>
      </c>
      <c r="Q73" s="11">
        <v>9715159</v>
      </c>
      <c r="R73" s="11"/>
      <c r="S73" s="11">
        <f t="shared" si="1"/>
        <v>0</v>
      </c>
    </row>
    <row r="74" spans="1:19" x14ac:dyDescent="0.2">
      <c r="A74" s="12" t="s">
        <v>70</v>
      </c>
      <c r="B74" s="13">
        <v>7487500</v>
      </c>
      <c r="C74" s="13">
        <v>25000</v>
      </c>
      <c r="D74" s="13">
        <v>2652930</v>
      </c>
      <c r="E74" s="13">
        <v>2652930</v>
      </c>
      <c r="F74" s="13">
        <v>569800</v>
      </c>
      <c r="G74" s="13">
        <v>0</v>
      </c>
      <c r="H74" s="13">
        <v>90000</v>
      </c>
      <c r="I74" s="13">
        <v>90000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10800230</v>
      </c>
      <c r="R74" s="13"/>
      <c r="S74" s="13">
        <f t="shared" si="1"/>
        <v>0</v>
      </c>
    </row>
    <row r="75" spans="1:19" x14ac:dyDescent="0.2">
      <c r="A75" s="8" t="s">
        <v>71</v>
      </c>
      <c r="B75" s="9">
        <v>11556800</v>
      </c>
      <c r="C75" s="9">
        <v>43000</v>
      </c>
      <c r="D75" s="9">
        <v>4035123</v>
      </c>
      <c r="E75" s="9">
        <v>4035123</v>
      </c>
      <c r="F75" s="9">
        <v>529900</v>
      </c>
      <c r="G75" s="9">
        <v>0</v>
      </c>
      <c r="H75" s="9">
        <v>160000</v>
      </c>
      <c r="I75" s="9">
        <v>160000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16281823</v>
      </c>
      <c r="R75" s="9"/>
      <c r="S75" s="9">
        <f t="shared" si="1"/>
        <v>0</v>
      </c>
    </row>
    <row r="76" spans="1:19" x14ac:dyDescent="0.2">
      <c r="A76" s="10" t="s">
        <v>72</v>
      </c>
      <c r="B76" s="11">
        <v>17092800</v>
      </c>
      <c r="C76" s="11">
        <v>82000</v>
      </c>
      <c r="D76" s="11">
        <v>4438403</v>
      </c>
      <c r="E76" s="11">
        <v>4438403</v>
      </c>
      <c r="F76" s="11">
        <v>763300</v>
      </c>
      <c r="G76" s="11">
        <v>0</v>
      </c>
      <c r="H76" s="11">
        <v>90000</v>
      </c>
      <c r="I76" s="11">
        <v>90000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22384503</v>
      </c>
      <c r="R76" s="11"/>
      <c r="S76" s="11">
        <f t="shared" si="1"/>
        <v>0</v>
      </c>
    </row>
    <row r="77" spans="1:19" x14ac:dyDescent="0.2">
      <c r="A77" s="12" t="s">
        <v>73</v>
      </c>
      <c r="B77" s="13">
        <v>17968300</v>
      </c>
      <c r="C77" s="13">
        <v>86000</v>
      </c>
      <c r="D77" s="13">
        <v>10314813</v>
      </c>
      <c r="E77" s="13">
        <v>10314813</v>
      </c>
      <c r="F77" s="13">
        <v>779400</v>
      </c>
      <c r="G77" s="13">
        <v>0</v>
      </c>
      <c r="H77" s="13">
        <v>190000</v>
      </c>
      <c r="I77" s="13">
        <v>190000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29252513</v>
      </c>
      <c r="R77" s="13"/>
      <c r="S77" s="13">
        <f t="shared" si="1"/>
        <v>0</v>
      </c>
    </row>
    <row r="78" spans="1:19" x14ac:dyDescent="0.2">
      <c r="A78" s="8" t="s">
        <v>74</v>
      </c>
      <c r="B78" s="9">
        <v>9476800</v>
      </c>
      <c r="C78" s="9">
        <v>41000</v>
      </c>
      <c r="D78" s="9">
        <v>2593789</v>
      </c>
      <c r="E78" s="9">
        <v>2593789</v>
      </c>
      <c r="F78" s="9">
        <v>513000</v>
      </c>
      <c r="G78" s="9">
        <v>0</v>
      </c>
      <c r="H78" s="9">
        <v>732500</v>
      </c>
      <c r="I78" s="9">
        <v>50000</v>
      </c>
      <c r="J78" s="9">
        <v>0</v>
      </c>
      <c r="K78" s="9">
        <v>0</v>
      </c>
      <c r="L78" s="9">
        <v>0</v>
      </c>
      <c r="M78" s="9">
        <v>682500</v>
      </c>
      <c r="N78" s="9">
        <v>0</v>
      </c>
      <c r="O78" s="9">
        <v>0</v>
      </c>
      <c r="P78" s="9">
        <v>0</v>
      </c>
      <c r="Q78" s="9">
        <v>13316089</v>
      </c>
      <c r="R78" s="9"/>
      <c r="S78" s="9">
        <f t="shared" si="1"/>
        <v>0</v>
      </c>
    </row>
    <row r="79" spans="1:19" x14ac:dyDescent="0.2">
      <c r="A79" s="10" t="s">
        <v>75</v>
      </c>
      <c r="B79" s="11">
        <v>13415600</v>
      </c>
      <c r="C79" s="11">
        <v>57000</v>
      </c>
      <c r="D79" s="11">
        <v>3459464</v>
      </c>
      <c r="E79" s="11">
        <v>3459464</v>
      </c>
      <c r="F79" s="11">
        <v>621000</v>
      </c>
      <c r="G79" s="11">
        <v>0</v>
      </c>
      <c r="H79" s="11">
        <v>50000</v>
      </c>
      <c r="I79" s="11">
        <v>50000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17546064</v>
      </c>
      <c r="R79" s="11"/>
      <c r="S79" s="11">
        <f t="shared" si="1"/>
        <v>0</v>
      </c>
    </row>
    <row r="80" spans="1:19" x14ac:dyDescent="0.2">
      <c r="A80" s="12" t="s">
        <v>76</v>
      </c>
      <c r="B80" s="13">
        <v>14338100</v>
      </c>
      <c r="C80" s="13">
        <v>77000</v>
      </c>
      <c r="D80" s="13">
        <v>1178850</v>
      </c>
      <c r="E80" s="13">
        <v>1178850</v>
      </c>
      <c r="F80" s="13">
        <v>139600</v>
      </c>
      <c r="G80" s="13">
        <v>0</v>
      </c>
      <c r="H80" s="13">
        <v>230000</v>
      </c>
      <c r="I80" s="13">
        <v>230000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15886550</v>
      </c>
      <c r="R80" s="13"/>
      <c r="S80" s="13">
        <f t="shared" si="1"/>
        <v>0</v>
      </c>
    </row>
    <row r="81" spans="1:19" x14ac:dyDescent="0.2">
      <c r="A81" s="8" t="s">
        <v>77</v>
      </c>
      <c r="B81" s="9">
        <v>16618600</v>
      </c>
      <c r="C81" s="9">
        <v>79000</v>
      </c>
      <c r="D81" s="9">
        <v>5817520</v>
      </c>
      <c r="E81" s="9">
        <v>5817520</v>
      </c>
      <c r="F81" s="9">
        <v>324100</v>
      </c>
      <c r="G81" s="9">
        <v>0</v>
      </c>
      <c r="H81" s="9">
        <v>240000</v>
      </c>
      <c r="I81" s="9">
        <v>240000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23000220</v>
      </c>
      <c r="R81" s="9"/>
      <c r="S81" s="9">
        <f t="shared" si="1"/>
        <v>0</v>
      </c>
    </row>
    <row r="82" spans="1:19" x14ac:dyDescent="0.2">
      <c r="A82" s="10" t="s">
        <v>78</v>
      </c>
      <c r="B82" s="11">
        <v>38427000</v>
      </c>
      <c r="C82" s="11">
        <v>212000</v>
      </c>
      <c r="D82" s="11">
        <v>14302009</v>
      </c>
      <c r="E82" s="11">
        <v>14302009</v>
      </c>
      <c r="F82" s="11">
        <v>0</v>
      </c>
      <c r="G82" s="11">
        <v>0</v>
      </c>
      <c r="H82" s="11">
        <v>170000</v>
      </c>
      <c r="I82" s="11">
        <v>170000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52899009</v>
      </c>
      <c r="R82" s="11"/>
      <c r="S82" s="11">
        <f t="shared" si="1"/>
        <v>0</v>
      </c>
    </row>
    <row r="83" spans="1:19" x14ac:dyDescent="0.2">
      <c r="A83" s="12" t="s">
        <v>79</v>
      </c>
      <c r="B83" s="13">
        <v>32337900</v>
      </c>
      <c r="C83" s="13">
        <v>207000</v>
      </c>
      <c r="D83" s="13">
        <v>13950156</v>
      </c>
      <c r="E83" s="13">
        <v>13950156</v>
      </c>
      <c r="F83" s="13">
        <v>0</v>
      </c>
      <c r="G83" s="13">
        <v>0</v>
      </c>
      <c r="H83" s="13">
        <v>595293</v>
      </c>
      <c r="I83" s="13">
        <v>150000</v>
      </c>
      <c r="J83" s="13">
        <v>0</v>
      </c>
      <c r="K83" s="13">
        <v>0</v>
      </c>
      <c r="L83" s="13">
        <v>445293</v>
      </c>
      <c r="M83" s="13">
        <v>0</v>
      </c>
      <c r="N83" s="13">
        <v>0</v>
      </c>
      <c r="O83" s="13">
        <v>0</v>
      </c>
      <c r="P83" s="13">
        <v>0</v>
      </c>
      <c r="Q83" s="13">
        <v>46883349</v>
      </c>
      <c r="R83" s="13"/>
      <c r="S83" s="13">
        <f t="shared" si="1"/>
        <v>0</v>
      </c>
    </row>
    <row r="84" spans="1:19" x14ac:dyDescent="0.2">
      <c r="A84" s="8" t="s">
        <v>80</v>
      </c>
      <c r="B84" s="9">
        <v>16985900</v>
      </c>
      <c r="C84" s="9">
        <v>100000</v>
      </c>
      <c r="D84" s="9">
        <v>6809590</v>
      </c>
      <c r="E84" s="9">
        <v>6809590</v>
      </c>
      <c r="F84" s="9">
        <v>0</v>
      </c>
      <c r="G84" s="9">
        <v>0</v>
      </c>
      <c r="H84" s="9">
        <v>140000</v>
      </c>
      <c r="I84" s="9">
        <v>140000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23935490</v>
      </c>
      <c r="R84" s="9"/>
      <c r="S84" s="9">
        <f t="shared" si="1"/>
        <v>0</v>
      </c>
    </row>
    <row r="85" spans="1:19" x14ac:dyDescent="0.2">
      <c r="A85" s="10" t="s">
        <v>81</v>
      </c>
      <c r="B85" s="11">
        <v>23164400</v>
      </c>
      <c r="C85" s="11">
        <v>133000</v>
      </c>
      <c r="D85" s="11">
        <v>2530495</v>
      </c>
      <c r="E85" s="11">
        <v>2530495</v>
      </c>
      <c r="F85" s="11">
        <v>0</v>
      </c>
      <c r="G85" s="11">
        <v>0</v>
      </c>
      <c r="H85" s="11">
        <v>30000</v>
      </c>
      <c r="I85" s="11">
        <v>30000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25724895</v>
      </c>
      <c r="R85" s="11"/>
      <c r="S85" s="11">
        <f t="shared" si="1"/>
        <v>0</v>
      </c>
    </row>
    <row r="86" spans="1:19" x14ac:dyDescent="0.2">
      <c r="A86" s="12" t="s">
        <v>82</v>
      </c>
      <c r="B86" s="13">
        <v>37438100</v>
      </c>
      <c r="C86" s="13">
        <v>217000</v>
      </c>
      <c r="D86" s="13">
        <v>8111802</v>
      </c>
      <c r="E86" s="13">
        <v>8111802</v>
      </c>
      <c r="F86" s="13">
        <v>0</v>
      </c>
      <c r="G86" s="13">
        <v>0</v>
      </c>
      <c r="H86" s="13">
        <v>50000</v>
      </c>
      <c r="I86" s="13">
        <v>50000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45599902</v>
      </c>
      <c r="R86" s="13"/>
      <c r="S86" s="13">
        <f t="shared" si="1"/>
        <v>0</v>
      </c>
    </row>
    <row r="87" spans="1:19" x14ac:dyDescent="0.2">
      <c r="A87" s="8" t="s">
        <v>83</v>
      </c>
      <c r="B87" s="9">
        <v>15740900</v>
      </c>
      <c r="C87" s="9">
        <v>91000</v>
      </c>
      <c r="D87" s="9">
        <v>8775331</v>
      </c>
      <c r="E87" s="9">
        <v>8775331</v>
      </c>
      <c r="F87" s="9">
        <v>754600</v>
      </c>
      <c r="G87" s="9">
        <v>0</v>
      </c>
      <c r="H87" s="9">
        <v>200000</v>
      </c>
      <c r="I87" s="9">
        <v>200000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25470831</v>
      </c>
      <c r="R87" s="9"/>
      <c r="S87" s="9">
        <f t="shared" si="1"/>
        <v>0</v>
      </c>
    </row>
    <row r="88" spans="1:19" x14ac:dyDescent="0.2">
      <c r="A88" s="10" t="s">
        <v>84</v>
      </c>
      <c r="B88" s="11">
        <v>18962500</v>
      </c>
      <c r="C88" s="11">
        <v>100000</v>
      </c>
      <c r="D88" s="11">
        <v>11174022</v>
      </c>
      <c r="E88" s="11">
        <v>11174022</v>
      </c>
      <c r="F88" s="11">
        <v>526400</v>
      </c>
      <c r="G88" s="11">
        <v>0</v>
      </c>
      <c r="H88" s="11">
        <v>160000</v>
      </c>
      <c r="I88" s="11">
        <v>160000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30822922</v>
      </c>
      <c r="R88" s="11"/>
      <c r="S88" s="11">
        <f t="shared" si="1"/>
        <v>0</v>
      </c>
    </row>
    <row r="89" spans="1:19" x14ac:dyDescent="0.2">
      <c r="A89" s="12" t="s">
        <v>85</v>
      </c>
      <c r="B89" s="13">
        <v>11746800</v>
      </c>
      <c r="C89" s="13">
        <v>44000</v>
      </c>
      <c r="D89" s="13">
        <v>3641650</v>
      </c>
      <c r="E89" s="13">
        <v>3641650</v>
      </c>
      <c r="F89" s="13">
        <v>569800</v>
      </c>
      <c r="G89" s="13">
        <v>0</v>
      </c>
      <c r="H89" s="13">
        <v>175000</v>
      </c>
      <c r="I89" s="13">
        <v>175000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16133250</v>
      </c>
      <c r="R89" s="13"/>
      <c r="S89" s="13">
        <f t="shared" si="1"/>
        <v>0</v>
      </c>
    </row>
    <row r="90" spans="1:19" x14ac:dyDescent="0.2">
      <c r="A90" s="8" t="s">
        <v>86</v>
      </c>
      <c r="B90" s="9">
        <v>5901100</v>
      </c>
      <c r="C90" s="9">
        <v>22000</v>
      </c>
      <c r="D90" s="9">
        <v>1472787</v>
      </c>
      <c r="E90" s="9">
        <v>1472787</v>
      </c>
      <c r="F90" s="9">
        <v>569800</v>
      </c>
      <c r="G90" s="9">
        <v>0</v>
      </c>
      <c r="H90" s="9">
        <v>70000</v>
      </c>
      <c r="I90" s="9">
        <v>70000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8013687</v>
      </c>
      <c r="R90" s="9"/>
      <c r="S90" s="9">
        <f t="shared" si="1"/>
        <v>0</v>
      </c>
    </row>
    <row r="91" spans="1:19" x14ac:dyDescent="0.2">
      <c r="A91" s="10" t="s">
        <v>87</v>
      </c>
      <c r="B91" s="11">
        <v>17615000</v>
      </c>
      <c r="C91" s="11">
        <v>94000</v>
      </c>
      <c r="D91" s="11">
        <v>3633108</v>
      </c>
      <c r="E91" s="11">
        <v>3633108</v>
      </c>
      <c r="F91" s="11">
        <v>843200</v>
      </c>
      <c r="G91" s="11">
        <v>0</v>
      </c>
      <c r="H91" s="11">
        <v>784500</v>
      </c>
      <c r="I91" s="11">
        <v>60000</v>
      </c>
      <c r="J91" s="11">
        <v>0</v>
      </c>
      <c r="K91" s="11">
        <v>0</v>
      </c>
      <c r="L91" s="11">
        <v>0</v>
      </c>
      <c r="M91" s="11">
        <v>724500</v>
      </c>
      <c r="N91" s="11">
        <v>0</v>
      </c>
      <c r="O91" s="11">
        <v>0</v>
      </c>
      <c r="P91" s="11">
        <v>0</v>
      </c>
      <c r="Q91" s="11">
        <v>22875808</v>
      </c>
      <c r="R91" s="11"/>
      <c r="S91" s="11">
        <f t="shared" si="1"/>
        <v>0</v>
      </c>
    </row>
    <row r="92" spans="1:19" x14ac:dyDescent="0.2">
      <c r="A92" s="12" t="s">
        <v>88</v>
      </c>
      <c r="B92" s="13">
        <v>6802800</v>
      </c>
      <c r="C92" s="13">
        <v>30000</v>
      </c>
      <c r="D92" s="13">
        <v>616391</v>
      </c>
      <c r="E92" s="13">
        <v>616391</v>
      </c>
      <c r="F92" s="13">
        <v>569800</v>
      </c>
      <c r="G92" s="13">
        <v>0</v>
      </c>
      <c r="H92" s="13">
        <v>50000</v>
      </c>
      <c r="I92" s="13">
        <v>50000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8038991</v>
      </c>
      <c r="R92" s="13"/>
      <c r="S92" s="13">
        <f t="shared" si="1"/>
        <v>0</v>
      </c>
    </row>
    <row r="93" spans="1:19" x14ac:dyDescent="0.2">
      <c r="A93" s="8" t="s">
        <v>89</v>
      </c>
      <c r="B93" s="9">
        <v>9732000</v>
      </c>
      <c r="C93" s="9">
        <v>41000</v>
      </c>
      <c r="D93" s="9">
        <v>-514600</v>
      </c>
      <c r="E93" s="9">
        <v>-514600</v>
      </c>
      <c r="F93" s="9">
        <v>386800</v>
      </c>
      <c r="G93" s="9">
        <v>0</v>
      </c>
      <c r="H93" s="9">
        <v>40000</v>
      </c>
      <c r="I93" s="9">
        <v>40000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9644200</v>
      </c>
      <c r="R93" s="9"/>
      <c r="S93" s="9">
        <f t="shared" si="1"/>
        <v>0</v>
      </c>
    </row>
    <row r="94" spans="1:19" x14ac:dyDescent="0.2">
      <c r="A94" s="10" t="s">
        <v>90</v>
      </c>
      <c r="B94" s="11">
        <v>6300000</v>
      </c>
      <c r="C94" s="11">
        <v>20000</v>
      </c>
      <c r="D94" s="11">
        <v>1141607</v>
      </c>
      <c r="E94" s="11">
        <v>1141607</v>
      </c>
      <c r="F94" s="11">
        <v>569800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8011407</v>
      </c>
      <c r="R94" s="11"/>
      <c r="S94" s="11">
        <f t="shared" si="1"/>
        <v>0</v>
      </c>
    </row>
    <row r="95" spans="1:19" x14ac:dyDescent="0.2">
      <c r="A95" s="12" t="s">
        <v>91</v>
      </c>
      <c r="B95" s="13">
        <v>172287400</v>
      </c>
      <c r="C95" s="13">
        <v>1618000</v>
      </c>
      <c r="D95" s="13">
        <v>669491</v>
      </c>
      <c r="E95" s="13">
        <v>669491</v>
      </c>
      <c r="F95" s="13">
        <v>0</v>
      </c>
      <c r="G95" s="13">
        <v>0</v>
      </c>
      <c r="H95" s="13">
        <v>350000</v>
      </c>
      <c r="I95" s="13">
        <v>350000</v>
      </c>
      <c r="J95" s="13">
        <v>0</v>
      </c>
      <c r="K95" s="13">
        <v>0</v>
      </c>
      <c r="L95" s="13">
        <v>0</v>
      </c>
      <c r="M95" s="13">
        <v>0</v>
      </c>
      <c r="N95" s="13">
        <v>668000</v>
      </c>
      <c r="O95" s="13">
        <v>0</v>
      </c>
      <c r="P95" s="13">
        <v>0</v>
      </c>
      <c r="Q95" s="13">
        <v>173974891</v>
      </c>
      <c r="R95" s="13"/>
      <c r="S95" s="13">
        <f t="shared" si="1"/>
        <v>0</v>
      </c>
    </row>
    <row r="96" spans="1:19" x14ac:dyDescent="0.2">
      <c r="A96" s="8" t="s">
        <v>92</v>
      </c>
      <c r="B96" s="9">
        <v>64690400</v>
      </c>
      <c r="C96" s="9">
        <v>450000</v>
      </c>
      <c r="D96" s="9">
        <v>-3685481</v>
      </c>
      <c r="E96" s="9">
        <v>-3685481</v>
      </c>
      <c r="F96" s="9">
        <v>0</v>
      </c>
      <c r="G96" s="9">
        <v>0</v>
      </c>
      <c r="H96" s="9">
        <v>150000</v>
      </c>
      <c r="I96" s="9">
        <v>150000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61154919</v>
      </c>
      <c r="R96" s="9"/>
      <c r="S96" s="9">
        <f t="shared" si="1"/>
        <v>0</v>
      </c>
    </row>
    <row r="97" spans="1:19" x14ac:dyDescent="0.2">
      <c r="A97" s="10" t="s">
        <v>93</v>
      </c>
      <c r="B97" s="11">
        <v>73464400</v>
      </c>
      <c r="C97" s="11">
        <v>528000</v>
      </c>
      <c r="D97" s="11">
        <v>15915144</v>
      </c>
      <c r="E97" s="11">
        <v>15915144</v>
      </c>
      <c r="F97" s="11">
        <v>0</v>
      </c>
      <c r="G97" s="11">
        <v>0</v>
      </c>
      <c r="H97" s="11">
        <v>450000</v>
      </c>
      <c r="I97" s="11">
        <v>450000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89829544</v>
      </c>
      <c r="R97" s="11"/>
      <c r="S97" s="11">
        <f t="shared" si="1"/>
        <v>0</v>
      </c>
    </row>
    <row r="98" spans="1:19" x14ac:dyDescent="0.2">
      <c r="A98" s="12" t="s">
        <v>94</v>
      </c>
      <c r="B98" s="13">
        <v>17486200</v>
      </c>
      <c r="C98" s="13">
        <v>88000</v>
      </c>
      <c r="D98" s="13">
        <v>-4933956</v>
      </c>
      <c r="E98" s="13">
        <v>-4933956</v>
      </c>
      <c r="F98" s="13">
        <v>0</v>
      </c>
      <c r="G98" s="13">
        <v>0</v>
      </c>
      <c r="H98" s="13">
        <v>75000</v>
      </c>
      <c r="I98" s="13">
        <v>75000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12627244</v>
      </c>
      <c r="R98" s="13"/>
      <c r="S98" s="13">
        <f t="shared" si="1"/>
        <v>0</v>
      </c>
    </row>
    <row r="99" spans="1:19" x14ac:dyDescent="0.2">
      <c r="A99" s="8" t="s">
        <v>95</v>
      </c>
      <c r="B99" s="9">
        <v>4697700</v>
      </c>
      <c r="C99" s="9">
        <v>15000</v>
      </c>
      <c r="D99" s="9">
        <v>363186</v>
      </c>
      <c r="E99" s="9">
        <v>363186</v>
      </c>
      <c r="F99" s="9">
        <v>285000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5345886</v>
      </c>
      <c r="R99" s="9"/>
      <c r="S99" s="9">
        <f t="shared" si="1"/>
        <v>0</v>
      </c>
    </row>
    <row r="100" spans="1:19" x14ac:dyDescent="0.2">
      <c r="A100" s="10" t="s">
        <v>96</v>
      </c>
      <c r="B100" s="11">
        <v>10359300</v>
      </c>
      <c r="C100" s="11">
        <v>49000</v>
      </c>
      <c r="D100" s="11">
        <v>1296138</v>
      </c>
      <c r="E100" s="11">
        <v>1296138</v>
      </c>
      <c r="F100" s="11">
        <v>496700</v>
      </c>
      <c r="G100" s="11">
        <v>0</v>
      </c>
      <c r="H100" s="11">
        <v>100000</v>
      </c>
      <c r="I100" s="11">
        <v>100000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12252138</v>
      </c>
      <c r="R100" s="11"/>
      <c r="S100" s="11">
        <f t="shared" si="1"/>
        <v>0</v>
      </c>
    </row>
    <row r="101" spans="1:19" x14ac:dyDescent="0.2">
      <c r="A101" s="12" t="s">
        <v>97</v>
      </c>
      <c r="B101" s="13">
        <v>14118400</v>
      </c>
      <c r="C101" s="13">
        <v>72000</v>
      </c>
      <c r="D101" s="13">
        <v>885949</v>
      </c>
      <c r="E101" s="13">
        <v>885949</v>
      </c>
      <c r="F101" s="13">
        <v>253400</v>
      </c>
      <c r="G101" s="13">
        <v>0</v>
      </c>
      <c r="H101" s="13">
        <v>848000</v>
      </c>
      <c r="I101" s="13">
        <v>150000</v>
      </c>
      <c r="J101" s="13">
        <v>0</v>
      </c>
      <c r="K101" s="13">
        <v>0</v>
      </c>
      <c r="L101" s="13">
        <v>0</v>
      </c>
      <c r="M101" s="13">
        <v>698000</v>
      </c>
      <c r="N101" s="13">
        <v>0</v>
      </c>
      <c r="O101" s="13">
        <v>0</v>
      </c>
      <c r="P101" s="13">
        <v>0</v>
      </c>
      <c r="Q101" s="13">
        <v>16105749</v>
      </c>
      <c r="R101" s="13"/>
      <c r="S101" s="13">
        <f t="shared" si="1"/>
        <v>0</v>
      </c>
    </row>
    <row r="102" spans="1:19" x14ac:dyDescent="0.2">
      <c r="A102" s="8" t="s">
        <v>98</v>
      </c>
      <c r="B102" s="9">
        <v>7499400</v>
      </c>
      <c r="C102" s="9">
        <v>37000</v>
      </c>
      <c r="D102" s="9">
        <v>-1226637</v>
      </c>
      <c r="E102" s="9">
        <v>-1226637</v>
      </c>
      <c r="F102" s="9">
        <v>285000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26300</v>
      </c>
      <c r="P102" s="9">
        <v>0</v>
      </c>
      <c r="Q102" s="9">
        <v>6584063</v>
      </c>
      <c r="R102" s="9"/>
      <c r="S102" s="9">
        <f t="shared" si="1"/>
        <v>0</v>
      </c>
    </row>
    <row r="103" spans="1:19" x14ac:dyDescent="0.2">
      <c r="A103" s="10" t="s">
        <v>99</v>
      </c>
      <c r="B103" s="11">
        <v>14626800</v>
      </c>
      <c r="C103" s="11">
        <v>57000</v>
      </c>
      <c r="D103" s="11">
        <v>1785328</v>
      </c>
      <c r="E103" s="11">
        <v>1785328</v>
      </c>
      <c r="F103" s="11">
        <v>384000</v>
      </c>
      <c r="G103" s="11">
        <v>0</v>
      </c>
      <c r="H103" s="11">
        <v>135000</v>
      </c>
      <c r="I103" s="11">
        <v>135000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16931128</v>
      </c>
      <c r="R103" s="11"/>
      <c r="S103" s="11">
        <f t="shared" si="1"/>
        <v>0</v>
      </c>
    </row>
    <row r="104" spans="1:19" x14ac:dyDescent="0.2">
      <c r="A104" s="12" t="s">
        <v>100</v>
      </c>
      <c r="B104" s="13">
        <v>11712500</v>
      </c>
      <c r="C104" s="13">
        <v>61000</v>
      </c>
      <c r="D104" s="13">
        <v>-2484490</v>
      </c>
      <c r="E104" s="13">
        <v>-2484490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9228010</v>
      </c>
      <c r="R104" s="13"/>
      <c r="S104" s="13">
        <f t="shared" si="1"/>
        <v>0</v>
      </c>
    </row>
    <row r="105" spans="1:19" x14ac:dyDescent="0.2">
      <c r="A105" s="8" t="s">
        <v>101</v>
      </c>
      <c r="B105" s="9">
        <v>11282500</v>
      </c>
      <c r="C105" s="9">
        <v>41000</v>
      </c>
      <c r="D105" s="9">
        <v>-784022</v>
      </c>
      <c r="E105" s="9">
        <v>-784022</v>
      </c>
      <c r="F105" s="9">
        <v>0</v>
      </c>
      <c r="G105" s="9">
        <v>0</v>
      </c>
      <c r="H105" s="9">
        <v>125000</v>
      </c>
      <c r="I105" s="9">
        <v>125000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10623478</v>
      </c>
      <c r="R105" s="9"/>
      <c r="S105" s="9">
        <f t="shared" si="1"/>
        <v>0</v>
      </c>
    </row>
    <row r="106" spans="1:19" x14ac:dyDescent="0.2">
      <c r="A106" s="10" t="s">
        <v>102</v>
      </c>
      <c r="B106" s="11">
        <v>7838300</v>
      </c>
      <c r="C106" s="11">
        <v>31000</v>
      </c>
      <c r="D106" s="11">
        <v>-756801</v>
      </c>
      <c r="E106" s="11">
        <v>-756801</v>
      </c>
      <c r="F106" s="11">
        <v>285000</v>
      </c>
      <c r="G106" s="11">
        <v>0</v>
      </c>
      <c r="H106" s="11">
        <v>100000</v>
      </c>
      <c r="I106" s="11">
        <v>100000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7466499</v>
      </c>
      <c r="R106" s="11"/>
      <c r="S106" s="11">
        <f t="shared" si="1"/>
        <v>0</v>
      </c>
    </row>
    <row r="107" spans="1:19" x14ac:dyDescent="0.2">
      <c r="A107" s="12" t="s">
        <v>103</v>
      </c>
      <c r="B107" s="13">
        <v>36178700</v>
      </c>
      <c r="C107" s="13">
        <v>239000</v>
      </c>
      <c r="D107" s="13">
        <v>8644094</v>
      </c>
      <c r="E107" s="13">
        <v>8644094</v>
      </c>
      <c r="F107" s="13">
        <v>0</v>
      </c>
      <c r="G107" s="13">
        <v>0</v>
      </c>
      <c r="H107" s="13">
        <v>225000</v>
      </c>
      <c r="I107" s="13">
        <v>225000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45047794</v>
      </c>
      <c r="R107" s="13"/>
      <c r="S107" s="13">
        <f t="shared" si="1"/>
        <v>0</v>
      </c>
    </row>
    <row r="108" spans="1:19" x14ac:dyDescent="0.2">
      <c r="A108" s="8" t="s">
        <v>104</v>
      </c>
      <c r="B108" s="9">
        <v>46208000</v>
      </c>
      <c r="C108" s="9">
        <v>285000</v>
      </c>
      <c r="D108" s="9">
        <v>5101084</v>
      </c>
      <c r="E108" s="9">
        <v>5101084</v>
      </c>
      <c r="F108" s="9">
        <v>0</v>
      </c>
      <c r="G108" s="9">
        <v>0</v>
      </c>
      <c r="H108" s="9">
        <v>300000</v>
      </c>
      <c r="I108" s="9">
        <v>300000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236900</v>
      </c>
      <c r="P108" s="9">
        <v>0</v>
      </c>
      <c r="Q108" s="9">
        <v>51845984</v>
      </c>
      <c r="R108" s="9"/>
      <c r="S108" s="9">
        <f t="shared" si="1"/>
        <v>0</v>
      </c>
    </row>
    <row r="109" spans="1:19" x14ac:dyDescent="0.2">
      <c r="A109" s="10" t="s">
        <v>105</v>
      </c>
      <c r="B109" s="11">
        <v>61140600</v>
      </c>
      <c r="C109" s="11">
        <v>443000</v>
      </c>
      <c r="D109" s="11">
        <v>15656942</v>
      </c>
      <c r="E109" s="11">
        <v>15656942</v>
      </c>
      <c r="F109" s="11">
        <v>0</v>
      </c>
      <c r="G109" s="11">
        <v>0</v>
      </c>
      <c r="H109" s="11">
        <v>375000</v>
      </c>
      <c r="I109" s="11">
        <v>375000</v>
      </c>
      <c r="J109" s="11">
        <v>0</v>
      </c>
      <c r="K109" s="11">
        <v>0</v>
      </c>
      <c r="L109" s="11">
        <v>0</v>
      </c>
      <c r="M109" s="11">
        <v>0</v>
      </c>
      <c r="N109" s="11">
        <v>242200</v>
      </c>
      <c r="O109" s="11">
        <v>0</v>
      </c>
      <c r="P109" s="11">
        <v>0</v>
      </c>
      <c r="Q109" s="11">
        <v>77414742</v>
      </c>
      <c r="R109" s="11"/>
      <c r="S109" s="11">
        <f t="shared" si="1"/>
        <v>0</v>
      </c>
    </row>
    <row r="110" spans="1:19" x14ac:dyDescent="0.2">
      <c r="A110" s="12" t="s">
        <v>106</v>
      </c>
      <c r="B110" s="13">
        <v>63584000</v>
      </c>
      <c r="C110" s="13">
        <v>395000</v>
      </c>
      <c r="D110" s="13">
        <v>-17735556</v>
      </c>
      <c r="E110" s="13">
        <v>-17735556</v>
      </c>
      <c r="F110" s="13">
        <v>0</v>
      </c>
      <c r="G110" s="13">
        <v>0</v>
      </c>
      <c r="H110" s="13">
        <v>275000</v>
      </c>
      <c r="I110" s="13">
        <v>275000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46123444</v>
      </c>
      <c r="R110" s="13"/>
      <c r="S110" s="13">
        <f t="shared" si="1"/>
        <v>0</v>
      </c>
    </row>
    <row r="111" spans="1:19" x14ac:dyDescent="0.2">
      <c r="A111" s="8" t="s">
        <v>107</v>
      </c>
      <c r="B111" s="9">
        <v>54651100</v>
      </c>
      <c r="C111" s="9">
        <v>285000</v>
      </c>
      <c r="D111" s="9">
        <v>876907</v>
      </c>
      <c r="E111" s="9">
        <v>876907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224000</v>
      </c>
      <c r="O111" s="9">
        <v>1045400</v>
      </c>
      <c r="P111" s="9">
        <v>0</v>
      </c>
      <c r="Q111" s="9">
        <v>56797407</v>
      </c>
      <c r="R111" s="9"/>
      <c r="S111" s="9">
        <f t="shared" si="1"/>
        <v>0</v>
      </c>
    </row>
    <row r="112" spans="1:19" x14ac:dyDescent="0.2">
      <c r="A112" s="10" t="s">
        <v>108</v>
      </c>
      <c r="B112" s="11">
        <v>23574300</v>
      </c>
      <c r="C112" s="11">
        <v>133000</v>
      </c>
      <c r="D112" s="11">
        <v>4191801</v>
      </c>
      <c r="E112" s="11">
        <v>4191801</v>
      </c>
      <c r="F112" s="11">
        <v>0</v>
      </c>
      <c r="G112" s="11">
        <v>0</v>
      </c>
      <c r="H112" s="11">
        <v>150000</v>
      </c>
      <c r="I112" s="11">
        <v>150000</v>
      </c>
      <c r="J112" s="11">
        <v>0</v>
      </c>
      <c r="K112" s="11">
        <v>0</v>
      </c>
      <c r="L112" s="11">
        <v>0</v>
      </c>
      <c r="M112" s="11">
        <v>0</v>
      </c>
      <c r="N112" s="11">
        <v>94300</v>
      </c>
      <c r="O112" s="11">
        <v>0</v>
      </c>
      <c r="P112" s="11">
        <v>0</v>
      </c>
      <c r="Q112" s="11">
        <v>28010401</v>
      </c>
      <c r="R112" s="11"/>
      <c r="S112" s="11">
        <f t="shared" si="1"/>
        <v>0</v>
      </c>
    </row>
    <row r="113" spans="1:19" x14ac:dyDescent="0.2">
      <c r="A113" s="12" t="s">
        <v>109</v>
      </c>
      <c r="B113" s="13">
        <v>8938200</v>
      </c>
      <c r="C113" s="13">
        <v>34000</v>
      </c>
      <c r="D113" s="13">
        <v>637529</v>
      </c>
      <c r="E113" s="13">
        <v>637529</v>
      </c>
      <c r="F113" s="13">
        <v>285000</v>
      </c>
      <c r="G113" s="13">
        <v>0</v>
      </c>
      <c r="H113" s="13">
        <v>125000</v>
      </c>
      <c r="I113" s="13">
        <v>125000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9985729</v>
      </c>
      <c r="R113" s="13"/>
      <c r="S113" s="13">
        <f t="shared" si="1"/>
        <v>0</v>
      </c>
    </row>
    <row r="114" spans="1:19" x14ac:dyDescent="0.2">
      <c r="A114" s="8" t="s">
        <v>110</v>
      </c>
      <c r="B114" s="9">
        <v>5994300</v>
      </c>
      <c r="C114" s="9">
        <v>18000</v>
      </c>
      <c r="D114" s="9">
        <v>906745</v>
      </c>
      <c r="E114" s="9">
        <v>906745</v>
      </c>
      <c r="F114" s="9">
        <v>341900</v>
      </c>
      <c r="G114" s="9">
        <v>0</v>
      </c>
      <c r="H114" s="9">
        <v>133777</v>
      </c>
      <c r="I114" s="9">
        <v>125000</v>
      </c>
      <c r="J114" s="9">
        <v>0</v>
      </c>
      <c r="K114" s="9">
        <v>0</v>
      </c>
      <c r="L114" s="9">
        <v>8777</v>
      </c>
      <c r="M114" s="9">
        <v>0</v>
      </c>
      <c r="N114" s="9">
        <v>0</v>
      </c>
      <c r="O114" s="9">
        <v>0</v>
      </c>
      <c r="P114" s="9">
        <v>0</v>
      </c>
      <c r="Q114" s="9">
        <v>7376722</v>
      </c>
      <c r="R114" s="9"/>
      <c r="S114" s="9">
        <f t="shared" si="1"/>
        <v>0</v>
      </c>
    </row>
    <row r="115" spans="1:19" x14ac:dyDescent="0.2">
      <c r="A115" s="10" t="s">
        <v>111</v>
      </c>
      <c r="B115" s="11">
        <v>8977400</v>
      </c>
      <c r="C115" s="11">
        <v>29000</v>
      </c>
      <c r="D115" s="11">
        <v>788436</v>
      </c>
      <c r="E115" s="11">
        <v>788436</v>
      </c>
      <c r="F115" s="11">
        <v>569800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10335636</v>
      </c>
      <c r="R115" s="11"/>
      <c r="S115" s="11">
        <f t="shared" si="1"/>
        <v>0</v>
      </c>
    </row>
    <row r="116" spans="1:19" x14ac:dyDescent="0.2">
      <c r="A116" s="12" t="s">
        <v>112</v>
      </c>
      <c r="B116" s="13">
        <v>68369500</v>
      </c>
      <c r="C116" s="13">
        <v>539000</v>
      </c>
      <c r="D116" s="13">
        <v>28144458</v>
      </c>
      <c r="E116" s="13">
        <v>28144458</v>
      </c>
      <c r="F116" s="13">
        <v>0</v>
      </c>
      <c r="G116" s="13">
        <v>0</v>
      </c>
      <c r="H116" s="13">
        <v>240000</v>
      </c>
      <c r="I116" s="13">
        <v>240000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96753958</v>
      </c>
      <c r="R116" s="13"/>
      <c r="S116" s="13">
        <f t="shared" si="1"/>
        <v>0</v>
      </c>
    </row>
    <row r="117" spans="1:19" x14ac:dyDescent="0.2">
      <c r="A117" s="8" t="s">
        <v>113</v>
      </c>
      <c r="B117" s="9">
        <v>109860700</v>
      </c>
      <c r="C117" s="9">
        <v>841000</v>
      </c>
      <c r="D117" s="9">
        <v>1936705</v>
      </c>
      <c r="E117" s="9">
        <v>1936705</v>
      </c>
      <c r="F117" s="9">
        <v>0</v>
      </c>
      <c r="G117" s="9">
        <v>0</v>
      </c>
      <c r="H117" s="9">
        <v>310000</v>
      </c>
      <c r="I117" s="9">
        <v>310000</v>
      </c>
      <c r="J117" s="9">
        <v>0</v>
      </c>
      <c r="K117" s="9">
        <v>0</v>
      </c>
      <c r="L117" s="9">
        <v>0</v>
      </c>
      <c r="M117" s="9">
        <v>0</v>
      </c>
      <c r="N117" s="9">
        <v>558700</v>
      </c>
      <c r="O117" s="9">
        <v>0</v>
      </c>
      <c r="P117" s="9">
        <v>0</v>
      </c>
      <c r="Q117" s="9">
        <v>112666105</v>
      </c>
      <c r="R117" s="9"/>
      <c r="S117" s="9">
        <f t="shared" si="1"/>
        <v>0</v>
      </c>
    </row>
    <row r="118" spans="1:19" x14ac:dyDescent="0.2">
      <c r="A118" s="10" t="s">
        <v>388</v>
      </c>
      <c r="B118" s="11">
        <v>155326700</v>
      </c>
      <c r="C118" s="11">
        <v>1189000</v>
      </c>
      <c r="D118" s="11">
        <v>32994228</v>
      </c>
      <c r="E118" s="11">
        <v>32994228</v>
      </c>
      <c r="F118" s="11">
        <v>0</v>
      </c>
      <c r="G118" s="11">
        <v>0</v>
      </c>
      <c r="H118" s="11">
        <v>500000</v>
      </c>
      <c r="I118" s="11">
        <v>500000</v>
      </c>
      <c r="J118" s="11">
        <v>0</v>
      </c>
      <c r="K118" s="11">
        <v>0</v>
      </c>
      <c r="L118" s="11">
        <v>0</v>
      </c>
      <c r="M118" s="11">
        <v>0</v>
      </c>
      <c r="N118" s="11">
        <v>727400</v>
      </c>
      <c r="O118" s="11">
        <v>0</v>
      </c>
      <c r="P118" s="11">
        <v>0</v>
      </c>
      <c r="Q118" s="11">
        <v>189548328</v>
      </c>
      <c r="R118" s="11"/>
      <c r="S118" s="11">
        <f t="shared" si="1"/>
        <v>0</v>
      </c>
    </row>
    <row r="119" spans="1:19" x14ac:dyDescent="0.2">
      <c r="A119" s="12" t="s">
        <v>114</v>
      </c>
      <c r="B119" s="13">
        <v>15609300</v>
      </c>
      <c r="C119" s="13">
        <v>105000</v>
      </c>
      <c r="D119" s="13">
        <v>5964216</v>
      </c>
      <c r="E119" s="13">
        <v>5964216</v>
      </c>
      <c r="F119" s="13">
        <v>0</v>
      </c>
      <c r="G119" s="13">
        <v>0</v>
      </c>
      <c r="H119" s="13">
        <v>550000</v>
      </c>
      <c r="I119" s="13">
        <v>50000</v>
      </c>
      <c r="J119" s="13">
        <v>500000</v>
      </c>
      <c r="K119" s="13">
        <v>0</v>
      </c>
      <c r="L119" s="13">
        <v>0</v>
      </c>
      <c r="M119" s="13">
        <v>0</v>
      </c>
      <c r="N119" s="13">
        <v>64900</v>
      </c>
      <c r="O119" s="13">
        <v>0</v>
      </c>
      <c r="P119" s="13">
        <v>0</v>
      </c>
      <c r="Q119" s="13">
        <v>22188416</v>
      </c>
      <c r="R119" s="13"/>
      <c r="S119" s="13">
        <f t="shared" si="1"/>
        <v>0</v>
      </c>
    </row>
    <row r="120" spans="1:19" x14ac:dyDescent="0.2">
      <c r="A120" s="8" t="s">
        <v>394</v>
      </c>
      <c r="B120" s="9">
        <v>120764800</v>
      </c>
      <c r="C120" s="9">
        <v>812000</v>
      </c>
      <c r="D120" s="9">
        <v>17218821</v>
      </c>
      <c r="E120" s="9">
        <v>17218821</v>
      </c>
      <c r="F120" s="9">
        <v>0</v>
      </c>
      <c r="G120" s="9">
        <v>0</v>
      </c>
      <c r="H120" s="9">
        <v>549000</v>
      </c>
      <c r="I120" s="9">
        <v>400000</v>
      </c>
      <c r="J120" s="9">
        <v>0</v>
      </c>
      <c r="K120" s="9">
        <v>149000</v>
      </c>
      <c r="L120" s="9">
        <v>0</v>
      </c>
      <c r="M120" s="9">
        <v>0</v>
      </c>
      <c r="N120" s="9">
        <v>623400</v>
      </c>
      <c r="O120" s="9">
        <v>0</v>
      </c>
      <c r="P120" s="9">
        <v>0</v>
      </c>
      <c r="Q120" s="9">
        <v>139156021</v>
      </c>
      <c r="R120" s="9"/>
      <c r="S120" s="9">
        <f t="shared" ref="S120" si="2">D120-E120</f>
        <v>0</v>
      </c>
    </row>
    <row r="121" spans="1:19" x14ac:dyDescent="0.2">
      <c r="A121" s="10" t="s">
        <v>115</v>
      </c>
      <c r="B121" s="11">
        <v>25086500</v>
      </c>
      <c r="C121" s="11">
        <v>132000</v>
      </c>
      <c r="D121" s="11">
        <v>3552821</v>
      </c>
      <c r="E121" s="11">
        <v>3552821</v>
      </c>
      <c r="F121" s="11">
        <v>0</v>
      </c>
      <c r="G121" s="11">
        <v>0</v>
      </c>
      <c r="H121" s="11">
        <v>110000</v>
      </c>
      <c r="I121" s="11">
        <v>110000</v>
      </c>
      <c r="J121" s="11">
        <v>0</v>
      </c>
      <c r="K121" s="11">
        <v>0</v>
      </c>
      <c r="L121" s="11">
        <v>0</v>
      </c>
      <c r="M121" s="11">
        <v>0</v>
      </c>
      <c r="N121" s="11">
        <v>192200</v>
      </c>
      <c r="O121" s="11">
        <v>377100</v>
      </c>
      <c r="P121" s="11">
        <v>0</v>
      </c>
      <c r="Q121" s="11">
        <v>29318621</v>
      </c>
      <c r="R121" s="11"/>
      <c r="S121" s="11">
        <f t="shared" si="1"/>
        <v>0</v>
      </c>
    </row>
    <row r="122" spans="1:19" x14ac:dyDescent="0.2">
      <c r="A122" s="12" t="s">
        <v>395</v>
      </c>
      <c r="B122" s="13">
        <v>35420400</v>
      </c>
      <c r="C122" s="13">
        <v>226000</v>
      </c>
      <c r="D122" s="13">
        <v>10522828</v>
      </c>
      <c r="E122" s="13">
        <v>10522828</v>
      </c>
      <c r="F122" s="13">
        <v>0</v>
      </c>
      <c r="G122" s="13">
        <v>0</v>
      </c>
      <c r="H122" s="13">
        <v>210000</v>
      </c>
      <c r="I122" s="13">
        <v>210000</v>
      </c>
      <c r="J122" s="13">
        <v>0</v>
      </c>
      <c r="K122" s="13">
        <v>0</v>
      </c>
      <c r="L122" s="13">
        <v>0</v>
      </c>
      <c r="M122" s="13">
        <v>0</v>
      </c>
      <c r="N122" s="13">
        <v>280900</v>
      </c>
      <c r="O122" s="13">
        <v>0</v>
      </c>
      <c r="P122" s="13">
        <v>0</v>
      </c>
      <c r="Q122" s="13">
        <v>46434128</v>
      </c>
      <c r="R122" s="13"/>
      <c r="S122" s="13">
        <f t="shared" si="1"/>
        <v>0</v>
      </c>
    </row>
    <row r="123" spans="1:19" x14ac:dyDescent="0.2">
      <c r="A123" s="8" t="s">
        <v>116</v>
      </c>
      <c r="B123" s="9">
        <v>25236900</v>
      </c>
      <c r="C123" s="9">
        <v>151000</v>
      </c>
      <c r="D123" s="9">
        <v>7948708</v>
      </c>
      <c r="E123" s="9">
        <v>7948708</v>
      </c>
      <c r="F123" s="9">
        <v>0</v>
      </c>
      <c r="G123" s="9">
        <v>0</v>
      </c>
      <c r="H123" s="9">
        <v>190000</v>
      </c>
      <c r="I123" s="9">
        <v>190000</v>
      </c>
      <c r="J123" s="9">
        <v>0</v>
      </c>
      <c r="K123" s="9">
        <v>0</v>
      </c>
      <c r="L123" s="9">
        <v>0</v>
      </c>
      <c r="M123" s="9">
        <v>0</v>
      </c>
      <c r="N123" s="9">
        <v>118500</v>
      </c>
      <c r="O123" s="9">
        <v>0</v>
      </c>
      <c r="P123" s="9">
        <v>0</v>
      </c>
      <c r="Q123" s="9">
        <v>33494108</v>
      </c>
      <c r="R123" s="9"/>
      <c r="S123" s="9">
        <f t="shared" si="1"/>
        <v>0</v>
      </c>
    </row>
    <row r="124" spans="1:19" x14ac:dyDescent="0.2">
      <c r="A124" s="10" t="s">
        <v>396</v>
      </c>
      <c r="B124" s="11">
        <v>68645200</v>
      </c>
      <c r="C124" s="11">
        <v>410000</v>
      </c>
      <c r="D124" s="11">
        <v>-9432591</v>
      </c>
      <c r="E124" s="11">
        <v>-9432591</v>
      </c>
      <c r="F124" s="11">
        <v>0</v>
      </c>
      <c r="G124" s="11">
        <v>0</v>
      </c>
      <c r="H124" s="11">
        <v>160000</v>
      </c>
      <c r="I124" s="11">
        <v>160000</v>
      </c>
      <c r="J124" s="11">
        <v>0</v>
      </c>
      <c r="K124" s="11">
        <v>0</v>
      </c>
      <c r="L124" s="11">
        <v>0</v>
      </c>
      <c r="M124" s="11">
        <v>0</v>
      </c>
      <c r="N124" s="11">
        <v>491500</v>
      </c>
      <c r="O124" s="11">
        <v>0</v>
      </c>
      <c r="P124" s="11">
        <v>0</v>
      </c>
      <c r="Q124" s="11">
        <v>59864109</v>
      </c>
      <c r="R124" s="11"/>
      <c r="S124" s="11">
        <f t="shared" si="1"/>
        <v>0</v>
      </c>
    </row>
    <row r="125" spans="1:19" x14ac:dyDescent="0.2">
      <c r="A125" s="12" t="s">
        <v>117</v>
      </c>
      <c r="B125" s="13">
        <v>86958600</v>
      </c>
      <c r="C125" s="13">
        <v>679000</v>
      </c>
      <c r="D125" s="13">
        <v>9023733</v>
      </c>
      <c r="E125" s="13">
        <v>9023733</v>
      </c>
      <c r="F125" s="13">
        <v>0</v>
      </c>
      <c r="G125" s="13">
        <v>0</v>
      </c>
      <c r="H125" s="13">
        <v>2964165</v>
      </c>
      <c r="I125" s="13">
        <v>0</v>
      </c>
      <c r="J125" s="13">
        <v>0</v>
      </c>
      <c r="K125" s="13">
        <v>0</v>
      </c>
      <c r="L125" s="13">
        <v>2964165</v>
      </c>
      <c r="M125" s="13">
        <v>0</v>
      </c>
      <c r="N125" s="13">
        <v>0</v>
      </c>
      <c r="O125" s="13">
        <v>0</v>
      </c>
      <c r="P125" s="13">
        <v>0</v>
      </c>
      <c r="Q125" s="13">
        <v>98946498</v>
      </c>
      <c r="R125" s="13"/>
      <c r="S125" s="13">
        <f t="shared" si="1"/>
        <v>0</v>
      </c>
    </row>
    <row r="126" spans="1:19" x14ac:dyDescent="0.2">
      <c r="A126" s="8" t="s">
        <v>118</v>
      </c>
      <c r="B126" s="9">
        <v>135041000</v>
      </c>
      <c r="C126" s="9">
        <v>1156000</v>
      </c>
      <c r="D126" s="9">
        <v>37077333</v>
      </c>
      <c r="E126" s="9">
        <v>37077333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172118333</v>
      </c>
      <c r="R126" s="9"/>
      <c r="S126" s="9">
        <f t="shared" si="1"/>
        <v>0</v>
      </c>
    </row>
    <row r="127" spans="1:19" x14ac:dyDescent="0.2">
      <c r="A127" s="10" t="s">
        <v>119</v>
      </c>
      <c r="B127" s="11">
        <v>35789400</v>
      </c>
      <c r="C127" s="11">
        <v>239000</v>
      </c>
      <c r="D127" s="11">
        <v>11817960</v>
      </c>
      <c r="E127" s="11">
        <v>11817960</v>
      </c>
      <c r="F127" s="11">
        <v>615400</v>
      </c>
      <c r="G127" s="11">
        <v>0</v>
      </c>
      <c r="H127" s="11">
        <v>300000</v>
      </c>
      <c r="I127" s="11">
        <v>300000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48522760</v>
      </c>
      <c r="R127" s="11"/>
      <c r="S127" s="11">
        <f t="shared" si="1"/>
        <v>0</v>
      </c>
    </row>
    <row r="128" spans="1:19" x14ac:dyDescent="0.2">
      <c r="A128" s="12" t="s">
        <v>120</v>
      </c>
      <c r="B128" s="13">
        <v>6888900</v>
      </c>
      <c r="C128" s="13">
        <v>29000</v>
      </c>
      <c r="D128" s="13">
        <v>1592890</v>
      </c>
      <c r="E128" s="13">
        <v>1592890</v>
      </c>
      <c r="F128" s="13">
        <v>285000</v>
      </c>
      <c r="G128" s="13">
        <v>0</v>
      </c>
      <c r="H128" s="13">
        <v>50000</v>
      </c>
      <c r="I128" s="13">
        <v>50000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8816790</v>
      </c>
      <c r="R128" s="13"/>
      <c r="S128" s="13">
        <f t="shared" si="1"/>
        <v>0</v>
      </c>
    </row>
    <row r="129" spans="1:19" x14ac:dyDescent="0.2">
      <c r="A129" s="8" t="s">
        <v>121</v>
      </c>
      <c r="B129" s="9">
        <v>33839400</v>
      </c>
      <c r="C129" s="9">
        <v>216000</v>
      </c>
      <c r="D129" s="9">
        <v>4381363</v>
      </c>
      <c r="E129" s="9">
        <v>4381363</v>
      </c>
      <c r="F129" s="9">
        <v>683300</v>
      </c>
      <c r="G129" s="9">
        <v>0</v>
      </c>
      <c r="H129" s="9">
        <v>4374188</v>
      </c>
      <c r="I129" s="9">
        <v>150000</v>
      </c>
      <c r="J129" s="9">
        <v>0</v>
      </c>
      <c r="K129" s="9">
        <v>0</v>
      </c>
      <c r="L129" s="9">
        <v>4224188</v>
      </c>
      <c r="M129" s="9">
        <v>0</v>
      </c>
      <c r="N129" s="9">
        <v>0</v>
      </c>
      <c r="O129" s="9">
        <v>0</v>
      </c>
      <c r="P129" s="9">
        <v>0</v>
      </c>
      <c r="Q129" s="9">
        <v>43278251</v>
      </c>
      <c r="R129" s="9"/>
      <c r="S129" s="9">
        <f t="shared" si="1"/>
        <v>0</v>
      </c>
    </row>
    <row r="130" spans="1:19" x14ac:dyDescent="0.2">
      <c r="A130" s="10" t="s">
        <v>122</v>
      </c>
      <c r="B130" s="11">
        <v>27911600</v>
      </c>
      <c r="C130" s="11">
        <v>192000</v>
      </c>
      <c r="D130" s="11">
        <v>11157925</v>
      </c>
      <c r="E130" s="11">
        <v>11157925</v>
      </c>
      <c r="F130" s="11">
        <v>1297000</v>
      </c>
      <c r="G130" s="11">
        <v>0</v>
      </c>
      <c r="H130" s="11">
        <v>200000</v>
      </c>
      <c r="I130" s="11">
        <v>200000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40566525</v>
      </c>
      <c r="R130" s="11"/>
      <c r="S130" s="11">
        <f t="shared" si="1"/>
        <v>0</v>
      </c>
    </row>
    <row r="131" spans="1:19" x14ac:dyDescent="0.2">
      <c r="A131" s="12" t="s">
        <v>123</v>
      </c>
      <c r="B131" s="13">
        <v>13687500</v>
      </c>
      <c r="C131" s="13">
        <v>61000</v>
      </c>
      <c r="D131" s="13">
        <v>6601138</v>
      </c>
      <c r="E131" s="13">
        <v>6601138</v>
      </c>
      <c r="F131" s="13">
        <v>465800</v>
      </c>
      <c r="G131" s="13">
        <v>0</v>
      </c>
      <c r="H131" s="13">
        <v>200000</v>
      </c>
      <c r="I131" s="13">
        <v>200000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20954438</v>
      </c>
      <c r="R131" s="13"/>
      <c r="S131" s="13">
        <f t="shared" si="1"/>
        <v>0</v>
      </c>
    </row>
    <row r="132" spans="1:19" x14ac:dyDescent="0.2">
      <c r="A132" s="8" t="s">
        <v>124</v>
      </c>
      <c r="B132" s="9">
        <v>18335500</v>
      </c>
      <c r="C132" s="9">
        <v>115000</v>
      </c>
      <c r="D132" s="9">
        <v>6866042</v>
      </c>
      <c r="E132" s="9">
        <v>6866042</v>
      </c>
      <c r="F132" s="9">
        <v>689600</v>
      </c>
      <c r="G132" s="9">
        <v>0</v>
      </c>
      <c r="H132" s="9">
        <v>500000</v>
      </c>
      <c r="I132" s="9">
        <v>500000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26391142</v>
      </c>
      <c r="R132" s="9"/>
      <c r="S132" s="9">
        <f t="shared" si="1"/>
        <v>0</v>
      </c>
    </row>
    <row r="133" spans="1:19" x14ac:dyDescent="0.2">
      <c r="A133" s="10" t="s">
        <v>125</v>
      </c>
      <c r="B133" s="11">
        <v>16765700</v>
      </c>
      <c r="C133" s="11">
        <v>100000</v>
      </c>
      <c r="D133" s="11">
        <v>9322710</v>
      </c>
      <c r="E133" s="11">
        <v>9322710</v>
      </c>
      <c r="F133" s="11">
        <v>0</v>
      </c>
      <c r="G133" s="11">
        <v>0</v>
      </c>
      <c r="H133" s="11">
        <v>300000</v>
      </c>
      <c r="I133" s="11">
        <v>300000</v>
      </c>
      <c r="J133" s="11">
        <v>0</v>
      </c>
      <c r="K133" s="11">
        <v>0</v>
      </c>
      <c r="L133" s="11">
        <v>0</v>
      </c>
      <c r="M133" s="11">
        <v>0</v>
      </c>
      <c r="N133" s="11">
        <v>231000</v>
      </c>
      <c r="O133" s="11">
        <v>464900</v>
      </c>
      <c r="P133" s="11">
        <v>0</v>
      </c>
      <c r="Q133" s="11">
        <v>27084310</v>
      </c>
      <c r="R133" s="11"/>
      <c r="S133" s="11">
        <f t="shared" ref="S133:S196" si="3">D133-E133</f>
        <v>0</v>
      </c>
    </row>
    <row r="134" spans="1:19" x14ac:dyDescent="0.2">
      <c r="A134" s="12" t="s">
        <v>126</v>
      </c>
      <c r="B134" s="13">
        <v>11536100</v>
      </c>
      <c r="C134" s="13">
        <v>70000</v>
      </c>
      <c r="D134" s="13">
        <v>3877541</v>
      </c>
      <c r="E134" s="13">
        <v>3877541</v>
      </c>
      <c r="F134" s="13">
        <v>610400</v>
      </c>
      <c r="G134" s="13">
        <v>0</v>
      </c>
      <c r="H134" s="13">
        <v>300000</v>
      </c>
      <c r="I134" s="13">
        <v>300000</v>
      </c>
      <c r="J134" s="13">
        <v>0</v>
      </c>
      <c r="K134" s="13">
        <v>0</v>
      </c>
      <c r="L134" s="13">
        <v>0</v>
      </c>
      <c r="M134" s="13">
        <v>0</v>
      </c>
      <c r="N134" s="13">
        <v>155900</v>
      </c>
      <c r="O134" s="13">
        <v>0</v>
      </c>
      <c r="P134" s="13">
        <v>0</v>
      </c>
      <c r="Q134" s="13">
        <v>16479941</v>
      </c>
      <c r="R134" s="13"/>
      <c r="S134" s="13">
        <f t="shared" si="3"/>
        <v>0</v>
      </c>
    </row>
    <row r="135" spans="1:19" x14ac:dyDescent="0.2">
      <c r="A135" s="8" t="s">
        <v>127</v>
      </c>
      <c r="B135" s="9">
        <v>17831100</v>
      </c>
      <c r="C135" s="9">
        <v>97000</v>
      </c>
      <c r="D135" s="9">
        <v>3060831</v>
      </c>
      <c r="E135" s="9">
        <v>3060831</v>
      </c>
      <c r="F135" s="9">
        <v>777600</v>
      </c>
      <c r="G135" s="9">
        <v>0</v>
      </c>
      <c r="H135" s="9">
        <v>77865</v>
      </c>
      <c r="I135" s="9">
        <v>0</v>
      </c>
      <c r="J135" s="9">
        <v>0</v>
      </c>
      <c r="K135" s="9">
        <v>0</v>
      </c>
      <c r="L135" s="9">
        <v>77865</v>
      </c>
      <c r="M135" s="9">
        <v>0</v>
      </c>
      <c r="N135" s="9">
        <v>0</v>
      </c>
      <c r="O135" s="9">
        <v>0</v>
      </c>
      <c r="P135" s="9">
        <v>0</v>
      </c>
      <c r="Q135" s="9">
        <v>21747396</v>
      </c>
      <c r="R135" s="9"/>
      <c r="S135" s="9">
        <f t="shared" si="3"/>
        <v>0</v>
      </c>
    </row>
    <row r="136" spans="1:19" x14ac:dyDescent="0.2">
      <c r="A136" s="10" t="s">
        <v>128</v>
      </c>
      <c r="B136" s="11">
        <v>6297100</v>
      </c>
      <c r="C136" s="11">
        <v>19000</v>
      </c>
      <c r="D136" s="11">
        <v>597136</v>
      </c>
      <c r="E136" s="11">
        <v>597136</v>
      </c>
      <c r="F136" s="11">
        <v>341900</v>
      </c>
      <c r="G136" s="11">
        <v>0</v>
      </c>
      <c r="H136" s="11">
        <v>100000</v>
      </c>
      <c r="I136" s="11">
        <v>100000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7336136</v>
      </c>
      <c r="R136" s="11"/>
      <c r="S136" s="11">
        <f t="shared" si="3"/>
        <v>0</v>
      </c>
    </row>
    <row r="137" spans="1:19" x14ac:dyDescent="0.2">
      <c r="A137" s="12" t="s">
        <v>129</v>
      </c>
      <c r="B137" s="13">
        <v>9664200</v>
      </c>
      <c r="C137" s="13">
        <v>39000</v>
      </c>
      <c r="D137" s="13">
        <v>2246013</v>
      </c>
      <c r="E137" s="13">
        <v>2246013</v>
      </c>
      <c r="F137" s="13">
        <v>569800</v>
      </c>
      <c r="G137" s="13">
        <v>0</v>
      </c>
      <c r="H137" s="13">
        <v>200000</v>
      </c>
      <c r="I137" s="13">
        <v>200000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12680013</v>
      </c>
      <c r="R137" s="13"/>
      <c r="S137" s="13">
        <f t="shared" si="3"/>
        <v>0</v>
      </c>
    </row>
    <row r="138" spans="1:19" x14ac:dyDescent="0.2">
      <c r="A138" s="8" t="s">
        <v>130</v>
      </c>
      <c r="B138" s="9">
        <v>8155400</v>
      </c>
      <c r="C138" s="9">
        <v>34000</v>
      </c>
      <c r="D138" s="9">
        <v>2041817</v>
      </c>
      <c r="E138" s="9">
        <v>2041817</v>
      </c>
      <c r="F138" s="9">
        <v>569800</v>
      </c>
      <c r="G138" s="9">
        <v>0</v>
      </c>
      <c r="H138" s="9">
        <v>150000</v>
      </c>
      <c r="I138" s="9">
        <v>150000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10917017</v>
      </c>
      <c r="R138" s="9"/>
      <c r="S138" s="9">
        <f t="shared" si="3"/>
        <v>0</v>
      </c>
    </row>
    <row r="139" spans="1:19" x14ac:dyDescent="0.2">
      <c r="A139" s="10" t="s">
        <v>131</v>
      </c>
      <c r="B139" s="11">
        <v>6062000</v>
      </c>
      <c r="C139" s="11">
        <v>19000</v>
      </c>
      <c r="D139" s="11">
        <v>1019202</v>
      </c>
      <c r="E139" s="11">
        <v>1019202</v>
      </c>
      <c r="F139" s="11">
        <v>513000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7594202</v>
      </c>
      <c r="R139" s="11"/>
      <c r="S139" s="11">
        <f t="shared" si="3"/>
        <v>0</v>
      </c>
    </row>
    <row r="140" spans="1:19" x14ac:dyDescent="0.2">
      <c r="A140" s="12" t="s">
        <v>132</v>
      </c>
      <c r="B140" s="13">
        <v>5588000</v>
      </c>
      <c r="C140" s="13">
        <v>18000</v>
      </c>
      <c r="D140" s="13">
        <v>1404833</v>
      </c>
      <c r="E140" s="13">
        <v>1404833</v>
      </c>
      <c r="F140" s="13">
        <v>569800</v>
      </c>
      <c r="G140" s="13">
        <v>0</v>
      </c>
      <c r="H140" s="13">
        <v>1901</v>
      </c>
      <c r="I140" s="13">
        <v>0</v>
      </c>
      <c r="J140" s="13">
        <v>0</v>
      </c>
      <c r="K140" s="13">
        <v>0</v>
      </c>
      <c r="L140" s="13">
        <v>1901</v>
      </c>
      <c r="M140" s="13">
        <v>0</v>
      </c>
      <c r="N140" s="13">
        <v>0</v>
      </c>
      <c r="O140" s="13">
        <v>0</v>
      </c>
      <c r="P140" s="13">
        <v>0</v>
      </c>
      <c r="Q140" s="13">
        <v>7564534</v>
      </c>
      <c r="R140" s="13"/>
      <c r="S140" s="13">
        <f t="shared" si="3"/>
        <v>0</v>
      </c>
    </row>
    <row r="141" spans="1:19" x14ac:dyDescent="0.2">
      <c r="A141" s="8" t="s">
        <v>133</v>
      </c>
      <c r="B141" s="9">
        <v>7709700</v>
      </c>
      <c r="C141" s="9">
        <v>29000</v>
      </c>
      <c r="D141" s="9">
        <v>1290705</v>
      </c>
      <c r="E141" s="9">
        <v>1290705</v>
      </c>
      <c r="F141" s="9">
        <v>569800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9570205</v>
      </c>
      <c r="R141" s="9"/>
      <c r="S141" s="9">
        <f t="shared" si="3"/>
        <v>0</v>
      </c>
    </row>
    <row r="142" spans="1:19" x14ac:dyDescent="0.2">
      <c r="A142" s="10" t="s">
        <v>134</v>
      </c>
      <c r="B142" s="11">
        <v>12037300</v>
      </c>
      <c r="C142" s="11">
        <v>47000</v>
      </c>
      <c r="D142" s="11">
        <v>638170</v>
      </c>
      <c r="E142" s="11">
        <v>638170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12675470</v>
      </c>
      <c r="R142" s="11"/>
      <c r="S142" s="11">
        <f t="shared" si="3"/>
        <v>0</v>
      </c>
    </row>
    <row r="143" spans="1:19" x14ac:dyDescent="0.2">
      <c r="A143" s="12" t="s">
        <v>135</v>
      </c>
      <c r="B143" s="13">
        <v>19248500</v>
      </c>
      <c r="C143" s="13">
        <v>120000</v>
      </c>
      <c r="D143" s="13">
        <v>4441314</v>
      </c>
      <c r="E143" s="13">
        <v>4441314</v>
      </c>
      <c r="F143" s="13">
        <v>892200</v>
      </c>
      <c r="G143" s="13">
        <v>0</v>
      </c>
      <c r="H143" s="13">
        <v>457151</v>
      </c>
      <c r="I143" s="13">
        <v>126000</v>
      </c>
      <c r="J143" s="13">
        <v>330000</v>
      </c>
      <c r="K143" s="13">
        <v>0</v>
      </c>
      <c r="L143" s="13">
        <v>1151</v>
      </c>
      <c r="M143" s="13">
        <v>0</v>
      </c>
      <c r="N143" s="13">
        <v>0</v>
      </c>
      <c r="O143" s="13">
        <v>0</v>
      </c>
      <c r="P143" s="13">
        <v>0</v>
      </c>
      <c r="Q143" s="13">
        <v>25039165</v>
      </c>
      <c r="R143" s="13"/>
      <c r="S143" s="13">
        <f t="shared" si="3"/>
        <v>0</v>
      </c>
    </row>
    <row r="144" spans="1:19" x14ac:dyDescent="0.2">
      <c r="A144" s="8" t="s">
        <v>136</v>
      </c>
      <c r="B144" s="9">
        <v>55760500</v>
      </c>
      <c r="C144" s="9">
        <v>364000</v>
      </c>
      <c r="D144" s="9">
        <v>11802275</v>
      </c>
      <c r="E144" s="9">
        <v>11802275</v>
      </c>
      <c r="F144" s="9">
        <v>0</v>
      </c>
      <c r="G144" s="9">
        <v>0</v>
      </c>
      <c r="H144" s="9">
        <v>2407000</v>
      </c>
      <c r="I144" s="9">
        <v>207000</v>
      </c>
      <c r="J144" s="9">
        <v>2200000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69969775</v>
      </c>
      <c r="R144" s="9"/>
      <c r="S144" s="9">
        <f t="shared" si="3"/>
        <v>0</v>
      </c>
    </row>
    <row r="145" spans="1:19" x14ac:dyDescent="0.2">
      <c r="A145" s="10" t="s">
        <v>137</v>
      </c>
      <c r="B145" s="11">
        <v>109006400</v>
      </c>
      <c r="C145" s="11">
        <v>876000</v>
      </c>
      <c r="D145" s="11">
        <v>39707695</v>
      </c>
      <c r="E145" s="11">
        <v>39707695</v>
      </c>
      <c r="F145" s="11">
        <v>0</v>
      </c>
      <c r="G145" s="11">
        <v>0</v>
      </c>
      <c r="H145" s="11">
        <v>1561000</v>
      </c>
      <c r="I145" s="11">
        <v>561000</v>
      </c>
      <c r="J145" s="11">
        <v>1000000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150275095</v>
      </c>
      <c r="R145" s="11"/>
      <c r="S145" s="11">
        <f t="shared" si="3"/>
        <v>0</v>
      </c>
    </row>
    <row r="146" spans="1:19" x14ac:dyDescent="0.2">
      <c r="A146" s="12" t="s">
        <v>138</v>
      </c>
      <c r="B146" s="13">
        <v>8112900</v>
      </c>
      <c r="C146" s="13">
        <v>43000</v>
      </c>
      <c r="D146" s="13">
        <v>4268229</v>
      </c>
      <c r="E146" s="13">
        <v>4268229</v>
      </c>
      <c r="F146" s="13">
        <v>569800</v>
      </c>
      <c r="G146" s="13">
        <v>0</v>
      </c>
      <c r="H146" s="13">
        <v>887040</v>
      </c>
      <c r="I146" s="13">
        <v>186000</v>
      </c>
      <c r="J146" s="13">
        <v>300000</v>
      </c>
      <c r="K146" s="13">
        <v>0</v>
      </c>
      <c r="L146" s="13">
        <v>3040</v>
      </c>
      <c r="M146" s="13">
        <v>398000</v>
      </c>
      <c r="N146" s="13">
        <v>0</v>
      </c>
      <c r="O146" s="13">
        <v>0</v>
      </c>
      <c r="P146" s="13">
        <v>0</v>
      </c>
      <c r="Q146" s="13">
        <v>13837969</v>
      </c>
      <c r="R146" s="13"/>
      <c r="S146" s="13">
        <f t="shared" si="3"/>
        <v>0</v>
      </c>
    </row>
    <row r="147" spans="1:19" x14ac:dyDescent="0.2">
      <c r="A147" s="8" t="s">
        <v>139</v>
      </c>
      <c r="B147" s="9">
        <v>7508400</v>
      </c>
      <c r="C147" s="9">
        <v>31000</v>
      </c>
      <c r="D147" s="9">
        <v>3105614</v>
      </c>
      <c r="E147" s="9">
        <v>3105614</v>
      </c>
      <c r="F147" s="9">
        <v>399000</v>
      </c>
      <c r="G147" s="9">
        <v>0</v>
      </c>
      <c r="H147" s="9">
        <v>438000</v>
      </c>
      <c r="I147" s="9">
        <v>163000</v>
      </c>
      <c r="J147" s="9">
        <v>275000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11451014</v>
      </c>
      <c r="R147" s="9"/>
      <c r="S147" s="9">
        <f t="shared" si="3"/>
        <v>0</v>
      </c>
    </row>
    <row r="148" spans="1:19" x14ac:dyDescent="0.2">
      <c r="A148" s="10" t="s">
        <v>140</v>
      </c>
      <c r="B148" s="11">
        <v>17829800</v>
      </c>
      <c r="C148" s="11">
        <v>106000</v>
      </c>
      <c r="D148" s="11">
        <v>5537995</v>
      </c>
      <c r="E148" s="11">
        <v>5537995</v>
      </c>
      <c r="F148" s="11">
        <v>481900</v>
      </c>
      <c r="G148" s="11">
        <v>0</v>
      </c>
      <c r="H148" s="11">
        <v>597000</v>
      </c>
      <c r="I148" s="11">
        <v>97000</v>
      </c>
      <c r="J148" s="11">
        <v>500000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24446695</v>
      </c>
      <c r="R148" s="11"/>
      <c r="S148" s="11">
        <f t="shared" si="3"/>
        <v>0</v>
      </c>
    </row>
    <row r="149" spans="1:19" x14ac:dyDescent="0.2">
      <c r="A149" s="12" t="s">
        <v>141</v>
      </c>
      <c r="B149" s="13">
        <v>15561600</v>
      </c>
      <c r="C149" s="13">
        <v>95000</v>
      </c>
      <c r="D149" s="13">
        <v>9556800</v>
      </c>
      <c r="E149" s="13">
        <v>9556800</v>
      </c>
      <c r="F149" s="13">
        <v>0</v>
      </c>
      <c r="G149" s="13">
        <v>0</v>
      </c>
      <c r="H149" s="13">
        <v>50000</v>
      </c>
      <c r="I149" s="13">
        <v>50000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44600</v>
      </c>
      <c r="P149" s="13">
        <v>0</v>
      </c>
      <c r="Q149" s="13">
        <v>25213000</v>
      </c>
      <c r="R149" s="13"/>
      <c r="S149" s="13">
        <f t="shared" si="3"/>
        <v>0</v>
      </c>
    </row>
    <row r="150" spans="1:19" x14ac:dyDescent="0.2">
      <c r="A150" s="8" t="s">
        <v>142</v>
      </c>
      <c r="B150" s="9">
        <v>9815500</v>
      </c>
      <c r="C150" s="9">
        <v>156000</v>
      </c>
      <c r="D150" s="9">
        <v>5042882</v>
      </c>
      <c r="E150" s="9">
        <v>5042882</v>
      </c>
      <c r="F150" s="9">
        <v>0</v>
      </c>
      <c r="G150" s="9">
        <v>0</v>
      </c>
      <c r="H150" s="9">
        <v>141000</v>
      </c>
      <c r="I150" s="9">
        <v>141000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181100</v>
      </c>
      <c r="P150" s="9">
        <v>0</v>
      </c>
      <c r="Q150" s="9">
        <v>15180482</v>
      </c>
      <c r="R150" s="9"/>
      <c r="S150" s="9">
        <f t="shared" si="3"/>
        <v>0</v>
      </c>
    </row>
    <row r="151" spans="1:19" x14ac:dyDescent="0.2">
      <c r="A151" s="10" t="s">
        <v>143</v>
      </c>
      <c r="B151" s="11">
        <v>15231500</v>
      </c>
      <c r="C151" s="11">
        <v>79000</v>
      </c>
      <c r="D151" s="11">
        <v>8651166</v>
      </c>
      <c r="E151" s="11">
        <v>8651166</v>
      </c>
      <c r="F151" s="11">
        <v>0</v>
      </c>
      <c r="G151" s="11">
        <v>0</v>
      </c>
      <c r="H151" s="11">
        <v>747500</v>
      </c>
      <c r="I151" s="11">
        <v>102000</v>
      </c>
      <c r="J151" s="11">
        <v>0</v>
      </c>
      <c r="K151" s="11">
        <v>0</v>
      </c>
      <c r="L151" s="11">
        <v>0</v>
      </c>
      <c r="M151" s="11">
        <v>645500</v>
      </c>
      <c r="N151" s="11">
        <v>0</v>
      </c>
      <c r="O151" s="11">
        <v>0</v>
      </c>
      <c r="P151" s="11">
        <v>0</v>
      </c>
      <c r="Q151" s="11">
        <v>24630166</v>
      </c>
      <c r="R151" s="11"/>
      <c r="S151" s="11">
        <f t="shared" si="3"/>
        <v>0</v>
      </c>
    </row>
    <row r="152" spans="1:19" x14ac:dyDescent="0.2">
      <c r="A152" s="12" t="s">
        <v>144</v>
      </c>
      <c r="B152" s="13">
        <v>8181800</v>
      </c>
      <c r="C152" s="13">
        <v>34000</v>
      </c>
      <c r="D152" s="13">
        <v>2987732</v>
      </c>
      <c r="E152" s="13">
        <v>2987732</v>
      </c>
      <c r="F152" s="13">
        <v>455900</v>
      </c>
      <c r="G152" s="13">
        <v>0</v>
      </c>
      <c r="H152" s="13">
        <v>168960</v>
      </c>
      <c r="I152" s="13">
        <v>163000</v>
      </c>
      <c r="J152" s="13">
        <v>0</v>
      </c>
      <c r="K152" s="13">
        <v>0</v>
      </c>
      <c r="L152" s="13">
        <v>5960</v>
      </c>
      <c r="M152" s="13">
        <v>0</v>
      </c>
      <c r="N152" s="13">
        <v>0</v>
      </c>
      <c r="O152" s="13">
        <v>0</v>
      </c>
      <c r="P152" s="13">
        <v>0</v>
      </c>
      <c r="Q152" s="13">
        <v>11794392</v>
      </c>
      <c r="R152" s="13"/>
      <c r="S152" s="13">
        <f t="shared" si="3"/>
        <v>0</v>
      </c>
    </row>
    <row r="153" spans="1:19" x14ac:dyDescent="0.2">
      <c r="A153" s="8" t="s">
        <v>145</v>
      </c>
      <c r="B153" s="9">
        <v>5192300</v>
      </c>
      <c r="C153" s="9">
        <v>22000</v>
      </c>
      <c r="D153" s="9">
        <v>1553893</v>
      </c>
      <c r="E153" s="9">
        <v>1553893</v>
      </c>
      <c r="F153" s="9">
        <v>285000</v>
      </c>
      <c r="G153" s="9">
        <v>0</v>
      </c>
      <c r="H153" s="9">
        <v>904187</v>
      </c>
      <c r="I153" s="9">
        <v>64000</v>
      </c>
      <c r="J153" s="9">
        <v>0</v>
      </c>
      <c r="K153" s="9">
        <v>709011</v>
      </c>
      <c r="L153" s="9">
        <v>131176</v>
      </c>
      <c r="M153" s="9">
        <v>0</v>
      </c>
      <c r="N153" s="9">
        <v>0</v>
      </c>
      <c r="O153" s="9">
        <v>0</v>
      </c>
      <c r="P153" s="9">
        <v>0</v>
      </c>
      <c r="Q153" s="9">
        <v>7935380</v>
      </c>
      <c r="R153" s="9"/>
      <c r="S153" s="9">
        <f t="shared" si="3"/>
        <v>0</v>
      </c>
    </row>
    <row r="154" spans="1:19" x14ac:dyDescent="0.2">
      <c r="A154" s="10" t="s">
        <v>146</v>
      </c>
      <c r="B154" s="11">
        <v>11769500</v>
      </c>
      <c r="C154" s="11">
        <v>64000</v>
      </c>
      <c r="D154" s="11">
        <v>5695612</v>
      </c>
      <c r="E154" s="11">
        <v>5695612</v>
      </c>
      <c r="F154" s="11">
        <v>0</v>
      </c>
      <c r="G154" s="11">
        <v>0</v>
      </c>
      <c r="H154" s="11">
        <v>1224305</v>
      </c>
      <c r="I154" s="11">
        <v>32000</v>
      </c>
      <c r="J154" s="11">
        <v>140000</v>
      </c>
      <c r="K154" s="11">
        <v>599305</v>
      </c>
      <c r="L154" s="11">
        <v>0</v>
      </c>
      <c r="M154" s="11">
        <v>453000</v>
      </c>
      <c r="N154" s="11">
        <v>0</v>
      </c>
      <c r="O154" s="11">
        <v>0</v>
      </c>
      <c r="P154" s="11">
        <v>0</v>
      </c>
      <c r="Q154" s="11">
        <v>18689417</v>
      </c>
      <c r="R154" s="11"/>
      <c r="S154" s="11">
        <f t="shared" si="3"/>
        <v>0</v>
      </c>
    </row>
    <row r="155" spans="1:19" x14ac:dyDescent="0.2">
      <c r="A155" s="12" t="s">
        <v>147</v>
      </c>
      <c r="B155" s="13">
        <v>5237000</v>
      </c>
      <c r="C155" s="13">
        <v>19000</v>
      </c>
      <c r="D155" s="13">
        <v>1172880</v>
      </c>
      <c r="E155" s="13">
        <v>1172880</v>
      </c>
      <c r="F155" s="13">
        <v>569800</v>
      </c>
      <c r="G155" s="13">
        <v>0</v>
      </c>
      <c r="H155" s="13">
        <v>801511</v>
      </c>
      <c r="I155" s="13">
        <v>47000</v>
      </c>
      <c r="J155" s="13">
        <v>0</v>
      </c>
      <c r="K155" s="13">
        <v>728124</v>
      </c>
      <c r="L155" s="13">
        <v>26387</v>
      </c>
      <c r="M155" s="13">
        <v>0</v>
      </c>
      <c r="N155" s="13">
        <v>0</v>
      </c>
      <c r="O155" s="13">
        <v>0</v>
      </c>
      <c r="P155" s="13">
        <v>0</v>
      </c>
      <c r="Q155" s="13">
        <v>7781191</v>
      </c>
      <c r="R155" s="13"/>
      <c r="S155" s="13">
        <f t="shared" si="3"/>
        <v>0</v>
      </c>
    </row>
    <row r="156" spans="1:19" x14ac:dyDescent="0.2">
      <c r="A156" s="8" t="s">
        <v>148</v>
      </c>
      <c r="B156" s="9">
        <v>4851800</v>
      </c>
      <c r="C156" s="9">
        <v>21000</v>
      </c>
      <c r="D156" s="9">
        <v>428570</v>
      </c>
      <c r="E156" s="9">
        <v>428570</v>
      </c>
      <c r="F156" s="9">
        <v>0</v>
      </c>
      <c r="G156" s="9">
        <v>0</v>
      </c>
      <c r="H156" s="9">
        <v>751480</v>
      </c>
      <c r="I156" s="9">
        <v>0</v>
      </c>
      <c r="J156" s="9">
        <v>0</v>
      </c>
      <c r="K156" s="9">
        <v>746898</v>
      </c>
      <c r="L156" s="9">
        <v>4582</v>
      </c>
      <c r="M156" s="9">
        <v>0</v>
      </c>
      <c r="N156" s="9">
        <v>0</v>
      </c>
      <c r="O156" s="9">
        <v>0</v>
      </c>
      <c r="P156" s="9">
        <v>0</v>
      </c>
      <c r="Q156" s="9">
        <v>6031850</v>
      </c>
      <c r="R156" s="9"/>
      <c r="S156" s="9">
        <f t="shared" si="3"/>
        <v>0</v>
      </c>
    </row>
    <row r="157" spans="1:19" x14ac:dyDescent="0.2">
      <c r="A157" s="10" t="s">
        <v>149</v>
      </c>
      <c r="B157" s="11">
        <v>3715200</v>
      </c>
      <c r="C157" s="11">
        <v>15000</v>
      </c>
      <c r="D157" s="11">
        <v>-14865731</v>
      </c>
      <c r="E157" s="11">
        <v>-4996713</v>
      </c>
      <c r="F157" s="11">
        <v>0</v>
      </c>
      <c r="G157" s="11">
        <v>0</v>
      </c>
      <c r="H157" s="11">
        <v>1281513</v>
      </c>
      <c r="I157" s="11">
        <v>0</v>
      </c>
      <c r="J157" s="11">
        <v>0</v>
      </c>
      <c r="K157" s="11">
        <v>1255854</v>
      </c>
      <c r="L157" s="11">
        <v>25659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/>
      <c r="S157" s="11">
        <f t="shared" si="3"/>
        <v>-9869018</v>
      </c>
    </row>
    <row r="158" spans="1:19" x14ac:dyDescent="0.2">
      <c r="A158" s="12" t="s">
        <v>150</v>
      </c>
      <c r="B158" s="13">
        <v>220794400</v>
      </c>
      <c r="C158" s="13">
        <v>1822000</v>
      </c>
      <c r="D158" s="13">
        <v>35971603</v>
      </c>
      <c r="E158" s="13">
        <v>35971603</v>
      </c>
      <c r="F158" s="13">
        <v>0</v>
      </c>
      <c r="G158" s="13">
        <v>0</v>
      </c>
      <c r="H158" s="13">
        <v>2577000</v>
      </c>
      <c r="I158" s="13">
        <v>862000</v>
      </c>
      <c r="J158" s="13">
        <v>1715000</v>
      </c>
      <c r="K158" s="13">
        <v>0</v>
      </c>
      <c r="L158" s="13">
        <v>0</v>
      </c>
      <c r="M158" s="13">
        <v>0</v>
      </c>
      <c r="N158" s="13">
        <v>0</v>
      </c>
      <c r="O158" s="13">
        <v>536800</v>
      </c>
      <c r="P158" s="13">
        <v>3392400</v>
      </c>
      <c r="Q158" s="13">
        <v>263272203</v>
      </c>
      <c r="R158" s="13"/>
      <c r="S158" s="13">
        <f t="shared" si="3"/>
        <v>0</v>
      </c>
    </row>
    <row r="159" spans="1:19" x14ac:dyDescent="0.2">
      <c r="A159" s="8" t="s">
        <v>151</v>
      </c>
      <c r="B159" s="9">
        <v>42484300</v>
      </c>
      <c r="C159" s="9">
        <v>259000</v>
      </c>
      <c r="D159" s="9">
        <v>13525907</v>
      </c>
      <c r="E159" s="9">
        <v>13525907</v>
      </c>
      <c r="F159" s="9">
        <v>0</v>
      </c>
      <c r="G159" s="9">
        <v>0</v>
      </c>
      <c r="H159" s="9">
        <v>420000</v>
      </c>
      <c r="I159" s="9">
        <v>220000</v>
      </c>
      <c r="J159" s="9">
        <v>200000</v>
      </c>
      <c r="K159" s="9">
        <v>0</v>
      </c>
      <c r="L159" s="9">
        <v>0</v>
      </c>
      <c r="M159" s="9">
        <v>0</v>
      </c>
      <c r="N159" s="9">
        <v>318800</v>
      </c>
      <c r="O159" s="9">
        <v>0</v>
      </c>
      <c r="P159" s="9">
        <v>0</v>
      </c>
      <c r="Q159" s="9">
        <v>56749007</v>
      </c>
      <c r="R159" s="9"/>
      <c r="S159" s="9">
        <f t="shared" si="3"/>
        <v>0</v>
      </c>
    </row>
    <row r="160" spans="1:19" x14ac:dyDescent="0.2">
      <c r="A160" s="10" t="s">
        <v>152</v>
      </c>
      <c r="B160" s="11">
        <v>25793000</v>
      </c>
      <c r="C160" s="11">
        <v>145000</v>
      </c>
      <c r="D160" s="11">
        <v>8010982</v>
      </c>
      <c r="E160" s="11">
        <v>8010982</v>
      </c>
      <c r="F160" s="11">
        <v>242600</v>
      </c>
      <c r="G160" s="11">
        <v>0</v>
      </c>
      <c r="H160" s="11">
        <v>1822106</v>
      </c>
      <c r="I160" s="11">
        <v>131000</v>
      </c>
      <c r="J160" s="11">
        <v>0</v>
      </c>
      <c r="K160" s="11">
        <v>0</v>
      </c>
      <c r="L160" s="11">
        <v>774106</v>
      </c>
      <c r="M160" s="11">
        <v>917000</v>
      </c>
      <c r="N160" s="11">
        <v>0</v>
      </c>
      <c r="O160" s="11">
        <v>0</v>
      </c>
      <c r="P160" s="11">
        <v>0</v>
      </c>
      <c r="Q160" s="11">
        <v>35868688</v>
      </c>
      <c r="R160" s="11"/>
      <c r="S160" s="11">
        <f t="shared" si="3"/>
        <v>0</v>
      </c>
    </row>
    <row r="161" spans="1:19" x14ac:dyDescent="0.2">
      <c r="A161" s="12" t="s">
        <v>153</v>
      </c>
      <c r="B161" s="13">
        <v>27185500</v>
      </c>
      <c r="C161" s="13">
        <v>134000</v>
      </c>
      <c r="D161" s="13">
        <v>7376175</v>
      </c>
      <c r="E161" s="13">
        <v>7376175</v>
      </c>
      <c r="F161" s="13">
        <v>681500</v>
      </c>
      <c r="G161" s="13">
        <v>0</v>
      </c>
      <c r="H161" s="13">
        <v>286000</v>
      </c>
      <c r="I161" s="13">
        <v>106000</v>
      </c>
      <c r="J161" s="13">
        <v>180000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35529175</v>
      </c>
      <c r="R161" s="13"/>
      <c r="S161" s="13">
        <f t="shared" si="3"/>
        <v>0</v>
      </c>
    </row>
    <row r="162" spans="1:19" x14ac:dyDescent="0.2">
      <c r="A162" s="8" t="s">
        <v>154</v>
      </c>
      <c r="B162" s="9">
        <v>38938600</v>
      </c>
      <c r="C162" s="9">
        <v>234000</v>
      </c>
      <c r="D162" s="9">
        <v>23736894</v>
      </c>
      <c r="E162" s="9">
        <v>23736894</v>
      </c>
      <c r="F162" s="9">
        <v>0</v>
      </c>
      <c r="G162" s="9">
        <v>0</v>
      </c>
      <c r="H162" s="9">
        <v>1465500</v>
      </c>
      <c r="I162" s="9">
        <v>218000</v>
      </c>
      <c r="J162" s="9">
        <v>300000</v>
      </c>
      <c r="K162" s="9">
        <v>0</v>
      </c>
      <c r="L162" s="9">
        <v>0</v>
      </c>
      <c r="M162" s="9">
        <v>947500</v>
      </c>
      <c r="N162" s="9">
        <v>0</v>
      </c>
      <c r="O162" s="9">
        <v>0</v>
      </c>
      <c r="P162" s="9">
        <v>0</v>
      </c>
      <c r="Q162" s="9">
        <v>64140994</v>
      </c>
      <c r="R162" s="9"/>
      <c r="S162" s="9">
        <f t="shared" si="3"/>
        <v>0</v>
      </c>
    </row>
    <row r="163" spans="1:19" x14ac:dyDescent="0.2">
      <c r="A163" s="10" t="s">
        <v>155</v>
      </c>
      <c r="B163" s="11">
        <v>18482200</v>
      </c>
      <c r="C163" s="11">
        <v>133000</v>
      </c>
      <c r="D163" s="11">
        <v>11464931</v>
      </c>
      <c r="E163" s="11">
        <v>11464931</v>
      </c>
      <c r="F163" s="11">
        <v>0</v>
      </c>
      <c r="G163" s="11">
        <v>0</v>
      </c>
      <c r="H163" s="11">
        <v>633000</v>
      </c>
      <c r="I163" s="11">
        <v>173000</v>
      </c>
      <c r="J163" s="11">
        <v>460000</v>
      </c>
      <c r="K163" s="11">
        <v>0</v>
      </c>
      <c r="L163" s="11">
        <v>0</v>
      </c>
      <c r="M163" s="11">
        <v>0</v>
      </c>
      <c r="N163" s="11">
        <v>0</v>
      </c>
      <c r="O163" s="11">
        <v>62600</v>
      </c>
      <c r="P163" s="11">
        <v>0</v>
      </c>
      <c r="Q163" s="11">
        <v>30642731</v>
      </c>
      <c r="R163" s="11"/>
      <c r="S163" s="11">
        <f t="shared" si="3"/>
        <v>0</v>
      </c>
    </row>
    <row r="164" spans="1:19" x14ac:dyDescent="0.2">
      <c r="A164" s="12" t="s">
        <v>156</v>
      </c>
      <c r="B164" s="13">
        <v>27328900</v>
      </c>
      <c r="C164" s="13">
        <v>183000</v>
      </c>
      <c r="D164" s="13">
        <v>7521977</v>
      </c>
      <c r="E164" s="13">
        <v>7521977</v>
      </c>
      <c r="F164" s="13">
        <v>0</v>
      </c>
      <c r="G164" s="13">
        <v>0</v>
      </c>
      <c r="H164" s="13">
        <v>214000</v>
      </c>
      <c r="I164" s="13">
        <v>214000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35064877</v>
      </c>
      <c r="R164" s="13"/>
      <c r="S164" s="13">
        <f t="shared" si="3"/>
        <v>0</v>
      </c>
    </row>
    <row r="165" spans="1:19" x14ac:dyDescent="0.2">
      <c r="A165" s="8" t="s">
        <v>157</v>
      </c>
      <c r="B165" s="9">
        <v>8535100</v>
      </c>
      <c r="C165" s="9">
        <v>38000</v>
      </c>
      <c r="D165" s="9">
        <v>2978319</v>
      </c>
      <c r="E165" s="9">
        <v>2978319</v>
      </c>
      <c r="F165" s="9">
        <v>455900</v>
      </c>
      <c r="G165" s="9">
        <v>0</v>
      </c>
      <c r="H165" s="9">
        <v>364690</v>
      </c>
      <c r="I165" s="9">
        <v>30000</v>
      </c>
      <c r="J165" s="9">
        <v>200000</v>
      </c>
      <c r="K165" s="9">
        <v>134690</v>
      </c>
      <c r="L165" s="9">
        <v>0</v>
      </c>
      <c r="M165" s="9">
        <v>0</v>
      </c>
      <c r="N165" s="9">
        <v>47000</v>
      </c>
      <c r="O165" s="9">
        <v>0</v>
      </c>
      <c r="P165" s="9">
        <v>0</v>
      </c>
      <c r="Q165" s="9">
        <v>12381009</v>
      </c>
      <c r="R165" s="9"/>
      <c r="S165" s="9">
        <f t="shared" si="3"/>
        <v>0</v>
      </c>
    </row>
    <row r="166" spans="1:19" x14ac:dyDescent="0.2">
      <c r="A166" s="10" t="s">
        <v>158</v>
      </c>
      <c r="B166" s="11">
        <v>4426600</v>
      </c>
      <c r="C166" s="11">
        <v>14000</v>
      </c>
      <c r="D166" s="11">
        <v>181259</v>
      </c>
      <c r="E166" s="11">
        <v>181259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4607859</v>
      </c>
      <c r="R166" s="11"/>
      <c r="S166" s="11">
        <f t="shared" si="3"/>
        <v>0</v>
      </c>
    </row>
    <row r="167" spans="1:19" x14ac:dyDescent="0.2">
      <c r="A167" s="12" t="s">
        <v>159</v>
      </c>
      <c r="B167" s="13">
        <v>6894400</v>
      </c>
      <c r="C167" s="13">
        <v>19000</v>
      </c>
      <c r="D167" s="13">
        <v>2566085</v>
      </c>
      <c r="E167" s="13">
        <v>2566085</v>
      </c>
      <c r="F167" s="13">
        <v>285000</v>
      </c>
      <c r="G167" s="13">
        <v>0</v>
      </c>
      <c r="H167" s="13">
        <v>135692</v>
      </c>
      <c r="I167" s="13">
        <v>119000</v>
      </c>
      <c r="J167" s="13">
        <v>0</v>
      </c>
      <c r="K167" s="13">
        <v>0</v>
      </c>
      <c r="L167" s="13">
        <v>16692</v>
      </c>
      <c r="M167" s="13">
        <v>0</v>
      </c>
      <c r="N167" s="13">
        <v>66200</v>
      </c>
      <c r="O167" s="13">
        <v>0</v>
      </c>
      <c r="P167" s="13">
        <v>0</v>
      </c>
      <c r="Q167" s="13">
        <v>9947377</v>
      </c>
      <c r="R167" s="13"/>
      <c r="S167" s="13">
        <f t="shared" si="3"/>
        <v>0</v>
      </c>
    </row>
    <row r="168" spans="1:19" x14ac:dyDescent="0.2">
      <c r="A168" s="8" t="s">
        <v>160</v>
      </c>
      <c r="B168" s="9">
        <v>15524300</v>
      </c>
      <c r="C168" s="9">
        <v>78000</v>
      </c>
      <c r="D168" s="9">
        <v>6237326</v>
      </c>
      <c r="E168" s="9">
        <v>6237326</v>
      </c>
      <c r="F168" s="9">
        <v>0</v>
      </c>
      <c r="G168" s="9">
        <v>0</v>
      </c>
      <c r="H168" s="9">
        <v>1028225</v>
      </c>
      <c r="I168" s="9">
        <v>110000</v>
      </c>
      <c r="J168" s="9">
        <v>350000</v>
      </c>
      <c r="K168" s="9">
        <v>0</v>
      </c>
      <c r="L168" s="9">
        <v>568225</v>
      </c>
      <c r="M168" s="9">
        <v>0</v>
      </c>
      <c r="N168" s="9">
        <v>100500</v>
      </c>
      <c r="O168" s="9">
        <v>0</v>
      </c>
      <c r="P168" s="9">
        <v>0</v>
      </c>
      <c r="Q168" s="9">
        <v>22890351</v>
      </c>
      <c r="R168" s="9"/>
      <c r="S168" s="9">
        <f t="shared" si="3"/>
        <v>0</v>
      </c>
    </row>
    <row r="169" spans="1:19" x14ac:dyDescent="0.2">
      <c r="A169" s="10" t="s">
        <v>161</v>
      </c>
      <c r="B169" s="11">
        <v>24605900</v>
      </c>
      <c r="C169" s="11">
        <v>136000</v>
      </c>
      <c r="D169" s="11">
        <v>11856122</v>
      </c>
      <c r="E169" s="11">
        <v>11856122</v>
      </c>
      <c r="F169" s="11">
        <v>0</v>
      </c>
      <c r="G169" s="11">
        <v>0</v>
      </c>
      <c r="H169" s="11">
        <v>173000</v>
      </c>
      <c r="I169" s="11">
        <v>173000</v>
      </c>
      <c r="J169" s="11">
        <v>0</v>
      </c>
      <c r="K169" s="11">
        <v>0</v>
      </c>
      <c r="L169" s="11">
        <v>0</v>
      </c>
      <c r="M169" s="11">
        <v>0</v>
      </c>
      <c r="N169" s="11">
        <v>317700</v>
      </c>
      <c r="O169" s="11">
        <v>0</v>
      </c>
      <c r="P169" s="11">
        <v>0</v>
      </c>
      <c r="Q169" s="11">
        <v>36952722</v>
      </c>
      <c r="R169" s="11"/>
      <c r="S169" s="11">
        <f t="shared" si="3"/>
        <v>0</v>
      </c>
    </row>
    <row r="170" spans="1:19" x14ac:dyDescent="0.2">
      <c r="A170" s="12" t="s">
        <v>162</v>
      </c>
      <c r="B170" s="13">
        <v>6672400</v>
      </c>
      <c r="C170" s="13">
        <v>21000</v>
      </c>
      <c r="D170" s="13">
        <v>1663286</v>
      </c>
      <c r="E170" s="13">
        <v>1663286</v>
      </c>
      <c r="F170" s="13">
        <v>285000</v>
      </c>
      <c r="G170" s="13">
        <v>0</v>
      </c>
      <c r="H170" s="13">
        <v>745000</v>
      </c>
      <c r="I170" s="13">
        <v>145000</v>
      </c>
      <c r="J170" s="13">
        <v>600000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9365686</v>
      </c>
      <c r="R170" s="13"/>
      <c r="S170" s="13">
        <f t="shared" si="3"/>
        <v>0</v>
      </c>
    </row>
    <row r="171" spans="1:19" x14ac:dyDescent="0.2">
      <c r="A171" s="8" t="s">
        <v>163</v>
      </c>
      <c r="B171" s="9">
        <v>18826000</v>
      </c>
      <c r="C171" s="9">
        <v>94000</v>
      </c>
      <c r="D171" s="9">
        <v>4855137</v>
      </c>
      <c r="E171" s="9">
        <v>4855137</v>
      </c>
      <c r="F171" s="9">
        <v>637300</v>
      </c>
      <c r="G171" s="9">
        <v>0</v>
      </c>
      <c r="H171" s="9">
        <v>681766</v>
      </c>
      <c r="I171" s="9">
        <v>0</v>
      </c>
      <c r="J171" s="9">
        <v>150000</v>
      </c>
      <c r="K171" s="9">
        <v>0</v>
      </c>
      <c r="L171" s="9">
        <v>531766</v>
      </c>
      <c r="M171" s="9">
        <v>0</v>
      </c>
      <c r="N171" s="9">
        <v>0</v>
      </c>
      <c r="O171" s="9">
        <v>0</v>
      </c>
      <c r="P171" s="9">
        <v>0</v>
      </c>
      <c r="Q171" s="9">
        <v>25000203</v>
      </c>
      <c r="R171" s="9"/>
      <c r="S171" s="9">
        <f t="shared" si="3"/>
        <v>0</v>
      </c>
    </row>
    <row r="172" spans="1:19" x14ac:dyDescent="0.2">
      <c r="A172" s="10" t="s">
        <v>164</v>
      </c>
      <c r="B172" s="11">
        <v>6932500</v>
      </c>
      <c r="C172" s="11">
        <v>22000</v>
      </c>
      <c r="D172" s="11">
        <v>-5347179</v>
      </c>
      <c r="E172" s="11">
        <v>-5347179</v>
      </c>
      <c r="F172" s="11">
        <v>0</v>
      </c>
      <c r="G172" s="11">
        <v>0</v>
      </c>
      <c r="H172" s="11">
        <v>1114156</v>
      </c>
      <c r="I172" s="11">
        <v>0</v>
      </c>
      <c r="J172" s="11">
        <v>0</v>
      </c>
      <c r="K172" s="11">
        <v>1101870</v>
      </c>
      <c r="L172" s="11">
        <v>12286</v>
      </c>
      <c r="M172" s="11">
        <v>0</v>
      </c>
      <c r="N172" s="11">
        <v>0</v>
      </c>
      <c r="O172" s="11">
        <v>0</v>
      </c>
      <c r="P172" s="11">
        <v>0</v>
      </c>
      <c r="Q172" s="11">
        <v>2699477</v>
      </c>
      <c r="R172" s="11"/>
      <c r="S172" s="11">
        <f t="shared" si="3"/>
        <v>0</v>
      </c>
    </row>
    <row r="173" spans="1:19" x14ac:dyDescent="0.2">
      <c r="A173" s="12" t="s">
        <v>165</v>
      </c>
      <c r="B173" s="13">
        <v>37368600</v>
      </c>
      <c r="C173" s="13">
        <v>222000</v>
      </c>
      <c r="D173" s="13">
        <v>2438977</v>
      </c>
      <c r="E173" s="13">
        <v>2438977</v>
      </c>
      <c r="F173" s="13">
        <v>0</v>
      </c>
      <c r="G173" s="13">
        <v>0</v>
      </c>
      <c r="H173" s="13">
        <v>1197500</v>
      </c>
      <c r="I173" s="13">
        <v>200000</v>
      </c>
      <c r="J173" s="13">
        <v>0</v>
      </c>
      <c r="K173" s="13">
        <v>0</v>
      </c>
      <c r="L173" s="13">
        <v>0</v>
      </c>
      <c r="M173" s="13">
        <v>997500</v>
      </c>
      <c r="N173" s="13">
        <v>0</v>
      </c>
      <c r="O173" s="13">
        <v>0</v>
      </c>
      <c r="P173" s="13">
        <v>0</v>
      </c>
      <c r="Q173" s="13">
        <v>41005077</v>
      </c>
      <c r="R173" s="13"/>
      <c r="S173" s="13">
        <f t="shared" si="3"/>
        <v>0</v>
      </c>
    </row>
    <row r="174" spans="1:19" x14ac:dyDescent="0.2">
      <c r="A174" s="8" t="s">
        <v>166</v>
      </c>
      <c r="B174" s="9">
        <v>182442600</v>
      </c>
      <c r="C174" s="9">
        <v>1428000</v>
      </c>
      <c r="D174" s="9">
        <v>-13387925</v>
      </c>
      <c r="E174" s="9">
        <v>-13387925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812400</v>
      </c>
      <c r="O174" s="9">
        <v>0</v>
      </c>
      <c r="P174" s="9">
        <v>0</v>
      </c>
      <c r="Q174" s="9">
        <v>169867075</v>
      </c>
      <c r="R174" s="9"/>
      <c r="S174" s="9">
        <f t="shared" si="3"/>
        <v>0</v>
      </c>
    </row>
    <row r="175" spans="1:19" x14ac:dyDescent="0.2">
      <c r="A175" s="10" t="s">
        <v>167</v>
      </c>
      <c r="B175" s="11">
        <v>300826500</v>
      </c>
      <c r="C175" s="11">
        <v>2635000</v>
      </c>
      <c r="D175" s="11">
        <v>-150399519</v>
      </c>
      <c r="E175" s="11">
        <v>-150399519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4939500</v>
      </c>
      <c r="Q175" s="11">
        <v>155366481</v>
      </c>
      <c r="R175" s="11"/>
      <c r="S175" s="11">
        <f t="shared" si="3"/>
        <v>0</v>
      </c>
    </row>
    <row r="176" spans="1:19" x14ac:dyDescent="0.2">
      <c r="A176" s="12" t="s">
        <v>168</v>
      </c>
      <c r="B176" s="13">
        <v>90516100</v>
      </c>
      <c r="C176" s="13">
        <v>756000</v>
      </c>
      <c r="D176" s="13">
        <v>112258</v>
      </c>
      <c r="E176" s="13">
        <v>112258</v>
      </c>
      <c r="F176" s="13">
        <v>0</v>
      </c>
      <c r="G176" s="13">
        <v>0</v>
      </c>
      <c r="H176" s="13">
        <v>550000</v>
      </c>
      <c r="I176" s="13">
        <v>550000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91178358</v>
      </c>
      <c r="R176" s="13"/>
      <c r="S176" s="13">
        <f t="shared" si="3"/>
        <v>0</v>
      </c>
    </row>
    <row r="177" spans="1:19" x14ac:dyDescent="0.2">
      <c r="A177" s="8" t="s">
        <v>169</v>
      </c>
      <c r="B177" s="9">
        <v>11479600</v>
      </c>
      <c r="C177" s="9">
        <v>42000</v>
      </c>
      <c r="D177" s="9">
        <v>2549681</v>
      </c>
      <c r="E177" s="9">
        <v>2549681</v>
      </c>
      <c r="F177" s="9">
        <v>198200</v>
      </c>
      <c r="G177" s="9">
        <v>0</v>
      </c>
      <c r="H177" s="9">
        <v>189072</v>
      </c>
      <c r="I177" s="9">
        <v>100000</v>
      </c>
      <c r="J177" s="9">
        <v>0</v>
      </c>
      <c r="K177" s="9">
        <v>0</v>
      </c>
      <c r="L177" s="9">
        <v>89072</v>
      </c>
      <c r="M177" s="9">
        <v>0</v>
      </c>
      <c r="N177" s="9">
        <v>0</v>
      </c>
      <c r="O177" s="9">
        <v>0</v>
      </c>
      <c r="P177" s="9">
        <v>0</v>
      </c>
      <c r="Q177" s="9">
        <v>14416553</v>
      </c>
      <c r="R177" s="9"/>
      <c r="S177" s="9">
        <f t="shared" si="3"/>
        <v>0</v>
      </c>
    </row>
    <row r="178" spans="1:19" x14ac:dyDescent="0.2">
      <c r="A178" s="10" t="s">
        <v>170</v>
      </c>
      <c r="B178" s="11">
        <v>10011600</v>
      </c>
      <c r="C178" s="11">
        <v>46000</v>
      </c>
      <c r="D178" s="11">
        <v>2784916</v>
      </c>
      <c r="E178" s="11">
        <v>2784916</v>
      </c>
      <c r="F178" s="11">
        <v>291000</v>
      </c>
      <c r="G178" s="11">
        <v>0</v>
      </c>
      <c r="H178" s="11">
        <v>120000</v>
      </c>
      <c r="I178" s="11">
        <v>120000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13207516</v>
      </c>
      <c r="R178" s="11"/>
      <c r="S178" s="11">
        <f t="shared" si="3"/>
        <v>0</v>
      </c>
    </row>
    <row r="179" spans="1:19" x14ac:dyDescent="0.2">
      <c r="A179" s="12" t="s">
        <v>171</v>
      </c>
      <c r="B179" s="13">
        <v>8971600</v>
      </c>
      <c r="C179" s="13">
        <v>29000</v>
      </c>
      <c r="D179" s="13">
        <v>1814147</v>
      </c>
      <c r="E179" s="13">
        <v>1814147</v>
      </c>
      <c r="F179" s="13">
        <v>285000</v>
      </c>
      <c r="G179" s="13">
        <v>0</v>
      </c>
      <c r="H179" s="13">
        <v>106764</v>
      </c>
      <c r="I179" s="13">
        <v>60000</v>
      </c>
      <c r="J179" s="13">
        <v>0</v>
      </c>
      <c r="K179" s="13">
        <v>0</v>
      </c>
      <c r="L179" s="13">
        <v>46764</v>
      </c>
      <c r="M179" s="13">
        <v>0</v>
      </c>
      <c r="N179" s="13">
        <v>0</v>
      </c>
      <c r="O179" s="13">
        <v>0</v>
      </c>
      <c r="P179" s="13">
        <v>0</v>
      </c>
      <c r="Q179" s="13">
        <v>11177511</v>
      </c>
      <c r="R179" s="13"/>
      <c r="S179" s="13">
        <f t="shared" si="3"/>
        <v>0</v>
      </c>
    </row>
    <row r="180" spans="1:19" x14ac:dyDescent="0.2">
      <c r="A180" s="8" t="s">
        <v>172</v>
      </c>
      <c r="B180" s="9">
        <v>46494200</v>
      </c>
      <c r="C180" s="9">
        <v>251000</v>
      </c>
      <c r="D180" s="9">
        <v>10159867</v>
      </c>
      <c r="E180" s="9">
        <v>10159867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56654067</v>
      </c>
      <c r="R180" s="9"/>
      <c r="S180" s="9">
        <f t="shared" si="3"/>
        <v>0</v>
      </c>
    </row>
    <row r="181" spans="1:19" x14ac:dyDescent="0.2">
      <c r="A181" s="10" t="s">
        <v>173</v>
      </c>
      <c r="B181" s="11">
        <v>46369100</v>
      </c>
      <c r="C181" s="11">
        <v>286000</v>
      </c>
      <c r="D181" s="11">
        <v>2835703</v>
      </c>
      <c r="E181" s="11">
        <v>2835703</v>
      </c>
      <c r="F181" s="11">
        <v>0</v>
      </c>
      <c r="G181" s="11">
        <v>0</v>
      </c>
      <c r="H181" s="11">
        <v>130000</v>
      </c>
      <c r="I181" s="11">
        <v>130000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49334803</v>
      </c>
      <c r="R181" s="11"/>
      <c r="S181" s="11">
        <f t="shared" si="3"/>
        <v>0</v>
      </c>
    </row>
    <row r="182" spans="1:19" x14ac:dyDescent="0.2">
      <c r="A182" s="12" t="s">
        <v>174</v>
      </c>
      <c r="B182" s="13">
        <v>45849400</v>
      </c>
      <c r="C182" s="13">
        <v>286000</v>
      </c>
      <c r="D182" s="13">
        <v>843725</v>
      </c>
      <c r="E182" s="13">
        <v>843725</v>
      </c>
      <c r="F182" s="13">
        <v>0</v>
      </c>
      <c r="G182" s="13">
        <v>0</v>
      </c>
      <c r="H182" s="13">
        <v>1083000</v>
      </c>
      <c r="I182" s="13">
        <v>0</v>
      </c>
      <c r="J182" s="13">
        <v>0</v>
      </c>
      <c r="K182" s="13">
        <v>0</v>
      </c>
      <c r="L182" s="13">
        <v>0</v>
      </c>
      <c r="M182" s="13">
        <v>1083000</v>
      </c>
      <c r="N182" s="13">
        <v>0</v>
      </c>
      <c r="O182" s="13">
        <v>0</v>
      </c>
      <c r="P182" s="13">
        <v>0</v>
      </c>
      <c r="Q182" s="13">
        <v>47776125</v>
      </c>
      <c r="R182" s="13"/>
      <c r="S182" s="13">
        <f t="shared" si="3"/>
        <v>0</v>
      </c>
    </row>
    <row r="183" spans="1:19" x14ac:dyDescent="0.2">
      <c r="A183" s="8" t="s">
        <v>175</v>
      </c>
      <c r="B183" s="9">
        <v>30025100</v>
      </c>
      <c r="C183" s="9">
        <v>165000</v>
      </c>
      <c r="D183" s="9">
        <v>6003738</v>
      </c>
      <c r="E183" s="9">
        <v>6003738</v>
      </c>
      <c r="F183" s="9">
        <v>0</v>
      </c>
      <c r="G183" s="9">
        <v>0</v>
      </c>
      <c r="H183" s="9">
        <v>1073500</v>
      </c>
      <c r="I183" s="9">
        <v>140000</v>
      </c>
      <c r="J183" s="9">
        <v>0</v>
      </c>
      <c r="K183" s="9">
        <v>0</v>
      </c>
      <c r="L183" s="9">
        <v>0</v>
      </c>
      <c r="M183" s="9">
        <v>933500</v>
      </c>
      <c r="N183" s="9">
        <v>0</v>
      </c>
      <c r="O183" s="9">
        <v>0</v>
      </c>
      <c r="P183" s="9">
        <v>0</v>
      </c>
      <c r="Q183" s="9">
        <v>37102338</v>
      </c>
      <c r="R183" s="9"/>
      <c r="S183" s="9">
        <f t="shared" si="3"/>
        <v>0</v>
      </c>
    </row>
    <row r="184" spans="1:19" x14ac:dyDescent="0.2">
      <c r="A184" s="10" t="s">
        <v>176</v>
      </c>
      <c r="B184" s="11">
        <v>62353800</v>
      </c>
      <c r="C184" s="11">
        <v>400000</v>
      </c>
      <c r="D184" s="11">
        <v>-29750874</v>
      </c>
      <c r="E184" s="11">
        <v>-29750874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32602926</v>
      </c>
      <c r="R184" s="11"/>
      <c r="S184" s="11">
        <f t="shared" si="3"/>
        <v>0</v>
      </c>
    </row>
    <row r="185" spans="1:19" x14ac:dyDescent="0.2">
      <c r="A185" s="12" t="s">
        <v>177</v>
      </c>
      <c r="B185" s="13">
        <v>26421500</v>
      </c>
      <c r="C185" s="13">
        <v>147000</v>
      </c>
      <c r="D185" s="13">
        <v>-4099609</v>
      </c>
      <c r="E185" s="13">
        <v>-4099609</v>
      </c>
      <c r="F185" s="13">
        <v>0</v>
      </c>
      <c r="G185" s="13">
        <v>0</v>
      </c>
      <c r="H185" s="13">
        <v>660000</v>
      </c>
      <c r="I185" s="13">
        <v>660000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22981891</v>
      </c>
      <c r="R185" s="13"/>
      <c r="S185" s="13">
        <f t="shared" si="3"/>
        <v>0</v>
      </c>
    </row>
    <row r="186" spans="1:19" x14ac:dyDescent="0.2">
      <c r="A186" s="8" t="s">
        <v>178</v>
      </c>
      <c r="B186" s="9">
        <v>5574300</v>
      </c>
      <c r="C186" s="9">
        <v>14000</v>
      </c>
      <c r="D186" s="9">
        <v>420313</v>
      </c>
      <c r="E186" s="9">
        <v>420313</v>
      </c>
      <c r="F186" s="9">
        <v>0</v>
      </c>
      <c r="G186" s="9">
        <v>0</v>
      </c>
      <c r="H186" s="9">
        <v>19752</v>
      </c>
      <c r="I186" s="9">
        <v>0</v>
      </c>
      <c r="J186" s="9">
        <v>0</v>
      </c>
      <c r="K186" s="9">
        <v>0</v>
      </c>
      <c r="L186" s="9">
        <v>19752</v>
      </c>
      <c r="M186" s="9">
        <v>0</v>
      </c>
      <c r="N186" s="9">
        <v>13300</v>
      </c>
      <c r="O186" s="9">
        <v>0</v>
      </c>
      <c r="P186" s="9">
        <v>0</v>
      </c>
      <c r="Q186" s="9">
        <v>6027665</v>
      </c>
      <c r="R186" s="9"/>
      <c r="S186" s="9">
        <f t="shared" si="3"/>
        <v>0</v>
      </c>
    </row>
    <row r="187" spans="1:19" x14ac:dyDescent="0.2">
      <c r="A187" s="10" t="s">
        <v>179</v>
      </c>
      <c r="B187" s="11">
        <v>33755100</v>
      </c>
      <c r="C187" s="11">
        <v>184000</v>
      </c>
      <c r="D187" s="11">
        <v>6465896</v>
      </c>
      <c r="E187" s="11">
        <v>6465896</v>
      </c>
      <c r="F187" s="11">
        <v>0</v>
      </c>
      <c r="G187" s="11">
        <v>0</v>
      </c>
      <c r="H187" s="11">
        <v>1299500</v>
      </c>
      <c r="I187" s="11">
        <v>310000</v>
      </c>
      <c r="J187" s="11">
        <v>0</v>
      </c>
      <c r="K187" s="11">
        <v>0</v>
      </c>
      <c r="L187" s="11">
        <v>0</v>
      </c>
      <c r="M187" s="11">
        <v>989500</v>
      </c>
      <c r="N187" s="11">
        <v>0</v>
      </c>
      <c r="O187" s="11">
        <v>0</v>
      </c>
      <c r="P187" s="11">
        <v>0</v>
      </c>
      <c r="Q187" s="11">
        <v>41520496</v>
      </c>
      <c r="R187" s="11"/>
      <c r="S187" s="11">
        <f t="shared" si="3"/>
        <v>0</v>
      </c>
    </row>
    <row r="188" spans="1:19" x14ac:dyDescent="0.2">
      <c r="A188" s="12" t="s">
        <v>180</v>
      </c>
      <c r="B188" s="13">
        <v>10043500</v>
      </c>
      <c r="C188" s="13">
        <v>34000</v>
      </c>
      <c r="D188" s="13">
        <v>319260</v>
      </c>
      <c r="E188" s="13">
        <v>319260</v>
      </c>
      <c r="F188" s="13">
        <v>0</v>
      </c>
      <c r="G188" s="13">
        <v>0</v>
      </c>
      <c r="H188" s="13">
        <v>226113</v>
      </c>
      <c r="I188" s="13">
        <v>100000</v>
      </c>
      <c r="J188" s="13">
        <v>0</v>
      </c>
      <c r="K188" s="13">
        <v>0</v>
      </c>
      <c r="L188" s="13">
        <v>126113</v>
      </c>
      <c r="M188" s="13">
        <v>0</v>
      </c>
      <c r="N188" s="13">
        <v>0</v>
      </c>
      <c r="O188" s="13">
        <v>0</v>
      </c>
      <c r="P188" s="13">
        <v>0</v>
      </c>
      <c r="Q188" s="13">
        <v>10588873</v>
      </c>
      <c r="R188" s="13"/>
      <c r="S188" s="13">
        <f t="shared" si="3"/>
        <v>0</v>
      </c>
    </row>
    <row r="189" spans="1:19" x14ac:dyDescent="0.2">
      <c r="A189" s="8" t="s">
        <v>181</v>
      </c>
      <c r="B189" s="9">
        <v>13617800</v>
      </c>
      <c r="C189" s="9">
        <v>44000</v>
      </c>
      <c r="D189" s="9">
        <v>441819</v>
      </c>
      <c r="E189" s="9">
        <v>441819</v>
      </c>
      <c r="F189" s="9">
        <v>0</v>
      </c>
      <c r="G189" s="9">
        <v>0</v>
      </c>
      <c r="H189" s="9">
        <v>380748</v>
      </c>
      <c r="I189" s="9">
        <v>0</v>
      </c>
      <c r="J189" s="9">
        <v>0</v>
      </c>
      <c r="K189" s="9">
        <v>0</v>
      </c>
      <c r="L189" s="9">
        <v>380748</v>
      </c>
      <c r="M189" s="9">
        <v>0</v>
      </c>
      <c r="N189" s="9">
        <v>0</v>
      </c>
      <c r="O189" s="9">
        <v>0</v>
      </c>
      <c r="P189" s="9">
        <v>0</v>
      </c>
      <c r="Q189" s="9">
        <v>14440367</v>
      </c>
      <c r="R189" s="9"/>
      <c r="S189" s="9">
        <f t="shared" si="3"/>
        <v>0</v>
      </c>
    </row>
    <row r="190" spans="1:19" x14ac:dyDescent="0.2">
      <c r="A190" s="10" t="s">
        <v>182</v>
      </c>
      <c r="B190" s="11">
        <v>14237500</v>
      </c>
      <c r="C190" s="11">
        <v>57000</v>
      </c>
      <c r="D190" s="11">
        <v>1769445</v>
      </c>
      <c r="E190" s="11">
        <v>1769445</v>
      </c>
      <c r="F190" s="11">
        <v>644400</v>
      </c>
      <c r="G190" s="11">
        <v>0</v>
      </c>
      <c r="H190" s="11">
        <v>808603</v>
      </c>
      <c r="I190" s="11">
        <v>560000</v>
      </c>
      <c r="J190" s="11">
        <v>0</v>
      </c>
      <c r="K190" s="11">
        <v>0</v>
      </c>
      <c r="L190" s="11">
        <v>248603</v>
      </c>
      <c r="M190" s="11">
        <v>0</v>
      </c>
      <c r="N190" s="11">
        <v>0</v>
      </c>
      <c r="O190" s="11">
        <v>0</v>
      </c>
      <c r="P190" s="11">
        <v>0</v>
      </c>
      <c r="Q190" s="11">
        <v>17459948</v>
      </c>
      <c r="R190" s="11"/>
      <c r="S190" s="11">
        <f t="shared" si="3"/>
        <v>0</v>
      </c>
    </row>
    <row r="191" spans="1:19" x14ac:dyDescent="0.2">
      <c r="A191" s="12" t="s">
        <v>183</v>
      </c>
      <c r="B191" s="13">
        <v>10235600</v>
      </c>
      <c r="C191" s="13">
        <v>33000</v>
      </c>
      <c r="D191" s="13">
        <v>-944011</v>
      </c>
      <c r="E191" s="13">
        <v>-944011</v>
      </c>
      <c r="F191" s="13">
        <v>285000</v>
      </c>
      <c r="G191" s="13">
        <v>0</v>
      </c>
      <c r="H191" s="13">
        <v>580000</v>
      </c>
      <c r="I191" s="13">
        <v>580000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10156589</v>
      </c>
      <c r="R191" s="13"/>
      <c r="S191" s="13">
        <f t="shared" si="3"/>
        <v>0</v>
      </c>
    </row>
    <row r="192" spans="1:19" x14ac:dyDescent="0.2">
      <c r="A192" s="8" t="s">
        <v>184</v>
      </c>
      <c r="B192" s="9">
        <v>13786800</v>
      </c>
      <c r="C192" s="9">
        <v>56000</v>
      </c>
      <c r="D192" s="9">
        <v>-514617</v>
      </c>
      <c r="E192" s="9">
        <v>-514617</v>
      </c>
      <c r="F192" s="9">
        <v>0</v>
      </c>
      <c r="G192" s="9">
        <v>0</v>
      </c>
      <c r="H192" s="9">
        <v>202547</v>
      </c>
      <c r="I192" s="9">
        <v>150000</v>
      </c>
      <c r="J192" s="9">
        <v>0</v>
      </c>
      <c r="K192" s="9">
        <v>0</v>
      </c>
      <c r="L192" s="9">
        <v>52547</v>
      </c>
      <c r="M192" s="9">
        <v>0</v>
      </c>
      <c r="N192" s="9">
        <v>0</v>
      </c>
      <c r="O192" s="9">
        <v>0</v>
      </c>
      <c r="P192" s="9">
        <v>0</v>
      </c>
      <c r="Q192" s="9">
        <v>13474730</v>
      </c>
      <c r="R192" s="9"/>
      <c r="S192" s="9">
        <f t="shared" si="3"/>
        <v>0</v>
      </c>
    </row>
    <row r="193" spans="1:19" x14ac:dyDescent="0.2">
      <c r="A193" s="10" t="s">
        <v>185</v>
      </c>
      <c r="B193" s="11">
        <v>2866900</v>
      </c>
      <c r="C193" s="11">
        <v>5000</v>
      </c>
      <c r="D193" s="11">
        <v>268921</v>
      </c>
      <c r="E193" s="11">
        <v>268921</v>
      </c>
      <c r="F193" s="11">
        <v>285000</v>
      </c>
      <c r="G193" s="11">
        <v>0</v>
      </c>
      <c r="H193" s="11">
        <v>170000</v>
      </c>
      <c r="I193" s="11">
        <v>170000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3590821</v>
      </c>
      <c r="R193" s="11"/>
      <c r="S193" s="11">
        <f t="shared" si="3"/>
        <v>0</v>
      </c>
    </row>
    <row r="194" spans="1:19" x14ac:dyDescent="0.2">
      <c r="A194" s="12" t="s">
        <v>186</v>
      </c>
      <c r="B194" s="13">
        <v>3928900</v>
      </c>
      <c r="C194" s="13">
        <v>8000</v>
      </c>
      <c r="D194" s="13">
        <v>583737</v>
      </c>
      <c r="E194" s="13">
        <v>583737</v>
      </c>
      <c r="F194" s="13">
        <v>285000</v>
      </c>
      <c r="G194" s="13">
        <v>0</v>
      </c>
      <c r="H194" s="13">
        <v>235902</v>
      </c>
      <c r="I194" s="13">
        <v>180000</v>
      </c>
      <c r="J194" s="13">
        <v>0</v>
      </c>
      <c r="K194" s="13">
        <v>0</v>
      </c>
      <c r="L194" s="13">
        <v>55902</v>
      </c>
      <c r="M194" s="13">
        <v>0</v>
      </c>
      <c r="N194" s="13">
        <v>0</v>
      </c>
      <c r="O194" s="13">
        <v>0</v>
      </c>
      <c r="P194" s="13">
        <v>0</v>
      </c>
      <c r="Q194" s="13">
        <v>5033539</v>
      </c>
      <c r="R194" s="13"/>
      <c r="S194" s="13">
        <f t="shared" si="3"/>
        <v>0</v>
      </c>
    </row>
    <row r="195" spans="1:19" x14ac:dyDescent="0.2">
      <c r="A195" s="8" t="s">
        <v>187</v>
      </c>
      <c r="B195" s="9">
        <v>30332100</v>
      </c>
      <c r="C195" s="9">
        <v>126000</v>
      </c>
      <c r="D195" s="9">
        <v>5523536</v>
      </c>
      <c r="E195" s="9">
        <v>5523536</v>
      </c>
      <c r="F195" s="9">
        <v>0</v>
      </c>
      <c r="G195" s="9">
        <v>0</v>
      </c>
      <c r="H195" s="9">
        <v>8550256</v>
      </c>
      <c r="I195" s="9">
        <v>90000</v>
      </c>
      <c r="J195" s="9">
        <v>0</v>
      </c>
      <c r="K195" s="9">
        <v>0</v>
      </c>
      <c r="L195" s="9">
        <v>7756256</v>
      </c>
      <c r="M195" s="9">
        <v>704000</v>
      </c>
      <c r="N195" s="9">
        <v>0</v>
      </c>
      <c r="O195" s="9">
        <v>0</v>
      </c>
      <c r="P195" s="9">
        <v>0</v>
      </c>
      <c r="Q195" s="9">
        <v>44405892</v>
      </c>
      <c r="R195" s="9"/>
      <c r="S195" s="9">
        <f t="shared" si="3"/>
        <v>0</v>
      </c>
    </row>
    <row r="196" spans="1:19" x14ac:dyDescent="0.2">
      <c r="A196" s="10" t="s">
        <v>188</v>
      </c>
      <c r="B196" s="11">
        <v>102441000</v>
      </c>
      <c r="C196" s="11">
        <v>588000</v>
      </c>
      <c r="D196" s="11">
        <v>26567229</v>
      </c>
      <c r="E196" s="11">
        <v>26567229</v>
      </c>
      <c r="F196" s="11">
        <v>0</v>
      </c>
      <c r="G196" s="11">
        <v>0</v>
      </c>
      <c r="H196" s="11">
        <v>4328824</v>
      </c>
      <c r="I196" s="11">
        <v>250000</v>
      </c>
      <c r="J196" s="11">
        <v>0</v>
      </c>
      <c r="K196" s="11">
        <v>0</v>
      </c>
      <c r="L196" s="11">
        <v>4078824</v>
      </c>
      <c r="M196" s="11">
        <v>0</v>
      </c>
      <c r="N196" s="11">
        <v>0</v>
      </c>
      <c r="O196" s="11">
        <v>0</v>
      </c>
      <c r="P196" s="11">
        <v>0</v>
      </c>
      <c r="Q196" s="11">
        <v>133337053</v>
      </c>
      <c r="R196" s="11"/>
      <c r="S196" s="11">
        <f t="shared" si="3"/>
        <v>0</v>
      </c>
    </row>
    <row r="197" spans="1:19" x14ac:dyDescent="0.2">
      <c r="A197" s="12" t="s">
        <v>189</v>
      </c>
      <c r="B197" s="13">
        <v>2135500</v>
      </c>
      <c r="C197" s="13">
        <v>3000</v>
      </c>
      <c r="D197" s="13">
        <v>126315</v>
      </c>
      <c r="E197" s="13">
        <v>126315</v>
      </c>
      <c r="F197" s="13">
        <v>569800</v>
      </c>
      <c r="G197" s="13">
        <v>0</v>
      </c>
      <c r="H197" s="13">
        <v>20000</v>
      </c>
      <c r="I197" s="13">
        <v>20000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2851615</v>
      </c>
      <c r="R197" s="13"/>
      <c r="S197" s="13">
        <f t="shared" ref="S197:S260" si="4">D197-E197</f>
        <v>0</v>
      </c>
    </row>
    <row r="198" spans="1:19" x14ac:dyDescent="0.2">
      <c r="A198" s="8" t="s">
        <v>190</v>
      </c>
      <c r="B198" s="9">
        <v>25083500</v>
      </c>
      <c r="C198" s="9">
        <v>106000</v>
      </c>
      <c r="D198" s="9">
        <v>-1713838</v>
      </c>
      <c r="E198" s="9">
        <v>-1713838</v>
      </c>
      <c r="F198" s="9">
        <v>0</v>
      </c>
      <c r="G198" s="9">
        <v>0</v>
      </c>
      <c r="H198" s="9">
        <v>670000</v>
      </c>
      <c r="I198" s="9">
        <v>670000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24039662</v>
      </c>
      <c r="R198" s="9"/>
      <c r="S198" s="9">
        <f t="shared" si="4"/>
        <v>0</v>
      </c>
    </row>
    <row r="199" spans="1:19" x14ac:dyDescent="0.2">
      <c r="A199" s="10" t="s">
        <v>191</v>
      </c>
      <c r="B199" s="11">
        <v>625010100</v>
      </c>
      <c r="C199" s="11">
        <v>4935000</v>
      </c>
      <c r="D199" s="11">
        <v>-101556757</v>
      </c>
      <c r="E199" s="11">
        <v>-101556757</v>
      </c>
      <c r="F199" s="11">
        <v>0</v>
      </c>
      <c r="G199" s="11">
        <v>0</v>
      </c>
      <c r="H199" s="11">
        <v>9750000</v>
      </c>
      <c r="I199" s="11">
        <v>1650000</v>
      </c>
      <c r="J199" s="11">
        <v>8100000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10380300</v>
      </c>
      <c r="Q199" s="11">
        <v>543583643</v>
      </c>
      <c r="R199" s="11"/>
      <c r="S199" s="11">
        <f t="shared" si="4"/>
        <v>0</v>
      </c>
    </row>
    <row r="200" spans="1:19" x14ac:dyDescent="0.2">
      <c r="A200" s="12" t="s">
        <v>192</v>
      </c>
      <c r="B200" s="13">
        <v>13209400</v>
      </c>
      <c r="C200" s="13">
        <v>46000</v>
      </c>
      <c r="D200" s="13">
        <v>1477054</v>
      </c>
      <c r="E200" s="13">
        <v>1477054</v>
      </c>
      <c r="F200" s="13">
        <v>116200</v>
      </c>
      <c r="G200" s="13">
        <v>0</v>
      </c>
      <c r="H200" s="13">
        <v>414241</v>
      </c>
      <c r="I200" s="13">
        <v>350000</v>
      </c>
      <c r="J200" s="13">
        <v>0</v>
      </c>
      <c r="K200" s="13">
        <v>0</v>
      </c>
      <c r="L200" s="13">
        <v>64241</v>
      </c>
      <c r="M200" s="13">
        <v>0</v>
      </c>
      <c r="N200" s="13">
        <v>0</v>
      </c>
      <c r="O200" s="13">
        <v>0</v>
      </c>
      <c r="P200" s="13">
        <v>0</v>
      </c>
      <c r="Q200" s="13">
        <v>15216895</v>
      </c>
      <c r="R200" s="13"/>
      <c r="S200" s="13">
        <f t="shared" si="4"/>
        <v>0</v>
      </c>
    </row>
    <row r="201" spans="1:19" x14ac:dyDescent="0.2">
      <c r="A201" s="8" t="s">
        <v>193</v>
      </c>
      <c r="B201" s="9">
        <v>16924700</v>
      </c>
      <c r="C201" s="9">
        <v>74000</v>
      </c>
      <c r="D201" s="9">
        <v>6017420</v>
      </c>
      <c r="E201" s="9">
        <v>6017420</v>
      </c>
      <c r="F201" s="9">
        <v>0</v>
      </c>
      <c r="G201" s="9">
        <v>0</v>
      </c>
      <c r="H201" s="9">
        <v>760000</v>
      </c>
      <c r="I201" s="9">
        <v>360000</v>
      </c>
      <c r="J201" s="9">
        <v>400000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23702120</v>
      </c>
      <c r="R201" s="9"/>
      <c r="S201" s="9">
        <f t="shared" si="4"/>
        <v>0</v>
      </c>
    </row>
    <row r="202" spans="1:19" x14ac:dyDescent="0.2">
      <c r="A202" s="10" t="s">
        <v>194</v>
      </c>
      <c r="B202" s="11">
        <v>33894900</v>
      </c>
      <c r="C202" s="11">
        <v>147000</v>
      </c>
      <c r="D202" s="11">
        <v>10068682</v>
      </c>
      <c r="E202" s="11">
        <v>10068682</v>
      </c>
      <c r="F202" s="11">
        <v>0</v>
      </c>
      <c r="G202" s="11">
        <v>0</v>
      </c>
      <c r="H202" s="11">
        <v>1190000</v>
      </c>
      <c r="I202" s="11">
        <v>790000</v>
      </c>
      <c r="J202" s="11">
        <v>400000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45153582</v>
      </c>
      <c r="R202" s="11"/>
      <c r="S202" s="11">
        <f t="shared" si="4"/>
        <v>0</v>
      </c>
    </row>
    <row r="203" spans="1:19" x14ac:dyDescent="0.2">
      <c r="A203" s="12" t="s">
        <v>195</v>
      </c>
      <c r="B203" s="13">
        <v>46405800</v>
      </c>
      <c r="C203" s="13">
        <v>268000</v>
      </c>
      <c r="D203" s="13">
        <v>5888357</v>
      </c>
      <c r="E203" s="13">
        <v>5888357</v>
      </c>
      <c r="F203" s="13">
        <v>0</v>
      </c>
      <c r="G203" s="13">
        <v>0</v>
      </c>
      <c r="H203" s="13">
        <v>1692500</v>
      </c>
      <c r="I203" s="13">
        <v>230000</v>
      </c>
      <c r="J203" s="13">
        <v>400000</v>
      </c>
      <c r="K203" s="13">
        <v>0</v>
      </c>
      <c r="L203" s="13">
        <v>0</v>
      </c>
      <c r="M203" s="13">
        <v>1062500</v>
      </c>
      <c r="N203" s="13">
        <v>0</v>
      </c>
      <c r="O203" s="13">
        <v>0</v>
      </c>
      <c r="P203" s="13">
        <v>0</v>
      </c>
      <c r="Q203" s="13">
        <v>53986657</v>
      </c>
      <c r="R203" s="13"/>
      <c r="S203" s="13">
        <f t="shared" si="4"/>
        <v>0</v>
      </c>
    </row>
    <row r="204" spans="1:19" x14ac:dyDescent="0.2">
      <c r="A204" s="8" t="s">
        <v>196</v>
      </c>
      <c r="B204" s="9">
        <v>9682900</v>
      </c>
      <c r="C204" s="9">
        <v>37000</v>
      </c>
      <c r="D204" s="9">
        <v>780614</v>
      </c>
      <c r="E204" s="9">
        <v>780614</v>
      </c>
      <c r="F204" s="9">
        <v>285000</v>
      </c>
      <c r="G204" s="9">
        <v>0</v>
      </c>
      <c r="H204" s="9">
        <v>549824</v>
      </c>
      <c r="I204" s="9">
        <v>310000</v>
      </c>
      <c r="J204" s="9">
        <v>200000</v>
      </c>
      <c r="K204" s="9">
        <v>0</v>
      </c>
      <c r="L204" s="9">
        <v>39824</v>
      </c>
      <c r="M204" s="9">
        <v>0</v>
      </c>
      <c r="N204" s="9">
        <v>0</v>
      </c>
      <c r="O204" s="9">
        <v>0</v>
      </c>
      <c r="P204" s="9">
        <v>0</v>
      </c>
      <c r="Q204" s="9">
        <v>11298338</v>
      </c>
      <c r="R204" s="9"/>
      <c r="S204" s="9">
        <f t="shared" si="4"/>
        <v>0</v>
      </c>
    </row>
    <row r="205" spans="1:19" x14ac:dyDescent="0.2">
      <c r="A205" s="10" t="s">
        <v>197</v>
      </c>
      <c r="B205" s="11">
        <v>10180200</v>
      </c>
      <c r="C205" s="11">
        <v>33000</v>
      </c>
      <c r="D205" s="11">
        <v>-3105195</v>
      </c>
      <c r="E205" s="11">
        <v>-3105195</v>
      </c>
      <c r="F205" s="11">
        <v>285000</v>
      </c>
      <c r="G205" s="11">
        <v>0</v>
      </c>
      <c r="H205" s="11">
        <v>330000</v>
      </c>
      <c r="I205" s="11">
        <v>330000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7690005</v>
      </c>
      <c r="R205" s="11"/>
      <c r="S205" s="11">
        <f t="shared" si="4"/>
        <v>0</v>
      </c>
    </row>
    <row r="206" spans="1:19" x14ac:dyDescent="0.2">
      <c r="A206" s="12" t="s">
        <v>198</v>
      </c>
      <c r="B206" s="13">
        <v>37558400</v>
      </c>
      <c r="C206" s="13">
        <v>180000</v>
      </c>
      <c r="D206" s="13">
        <v>7558301</v>
      </c>
      <c r="E206" s="13">
        <v>7558301</v>
      </c>
      <c r="F206" s="13">
        <v>1595700</v>
      </c>
      <c r="G206" s="13">
        <v>0</v>
      </c>
      <c r="H206" s="13">
        <v>750000</v>
      </c>
      <c r="I206" s="13">
        <v>0</v>
      </c>
      <c r="J206" s="13">
        <v>750000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47462401</v>
      </c>
      <c r="R206" s="13"/>
      <c r="S206" s="13">
        <f t="shared" si="4"/>
        <v>0</v>
      </c>
    </row>
    <row r="207" spans="1:19" x14ac:dyDescent="0.2">
      <c r="A207" s="8" t="s">
        <v>199</v>
      </c>
      <c r="B207" s="9">
        <v>4841100</v>
      </c>
      <c r="C207" s="9">
        <v>12000</v>
      </c>
      <c r="D207" s="9">
        <v>951894</v>
      </c>
      <c r="E207" s="9">
        <v>951894</v>
      </c>
      <c r="F207" s="9">
        <v>569800</v>
      </c>
      <c r="G207" s="9">
        <v>0</v>
      </c>
      <c r="H207" s="9">
        <v>130000</v>
      </c>
      <c r="I207" s="9">
        <v>130000</v>
      </c>
      <c r="J207" s="9">
        <v>0</v>
      </c>
      <c r="K207" s="9">
        <v>0</v>
      </c>
      <c r="L207" s="9">
        <v>0</v>
      </c>
      <c r="M207" s="9">
        <v>0</v>
      </c>
      <c r="N207" s="9">
        <v>37800</v>
      </c>
      <c r="O207" s="9">
        <v>0</v>
      </c>
      <c r="P207" s="9">
        <v>0</v>
      </c>
      <c r="Q207" s="9">
        <v>6530594</v>
      </c>
      <c r="R207" s="9"/>
      <c r="S207" s="9">
        <f t="shared" si="4"/>
        <v>0</v>
      </c>
    </row>
    <row r="208" spans="1:19" x14ac:dyDescent="0.2">
      <c r="A208" s="10" t="s">
        <v>200</v>
      </c>
      <c r="B208" s="11">
        <v>19721000</v>
      </c>
      <c r="C208" s="11">
        <v>95000</v>
      </c>
      <c r="D208" s="11">
        <v>3770907</v>
      </c>
      <c r="E208" s="11">
        <v>3770907</v>
      </c>
      <c r="F208" s="11">
        <v>887000</v>
      </c>
      <c r="G208" s="11">
        <v>0</v>
      </c>
      <c r="H208" s="11">
        <v>2239089</v>
      </c>
      <c r="I208" s="11">
        <v>0</v>
      </c>
      <c r="J208" s="11">
        <v>100000</v>
      </c>
      <c r="K208" s="11">
        <v>2000000</v>
      </c>
      <c r="L208" s="11">
        <v>139089</v>
      </c>
      <c r="M208" s="11">
        <v>0</v>
      </c>
      <c r="N208" s="11">
        <v>236000</v>
      </c>
      <c r="O208" s="11">
        <v>0</v>
      </c>
      <c r="P208" s="11">
        <v>0</v>
      </c>
      <c r="Q208" s="11">
        <v>26853996</v>
      </c>
      <c r="R208" s="11"/>
      <c r="S208" s="11">
        <f t="shared" si="4"/>
        <v>0</v>
      </c>
    </row>
    <row r="209" spans="1:19" x14ac:dyDescent="0.2">
      <c r="A209" s="12" t="s">
        <v>201</v>
      </c>
      <c r="B209" s="13">
        <v>12741400</v>
      </c>
      <c r="C209" s="13">
        <v>39000</v>
      </c>
      <c r="D209" s="13">
        <v>2567189</v>
      </c>
      <c r="E209" s="13">
        <v>2567189</v>
      </c>
      <c r="F209" s="13">
        <v>499100</v>
      </c>
      <c r="G209" s="13">
        <v>0</v>
      </c>
      <c r="H209" s="13">
        <v>1330000</v>
      </c>
      <c r="I209" s="13">
        <v>280000</v>
      </c>
      <c r="J209" s="13">
        <v>1050000</v>
      </c>
      <c r="K209" s="13">
        <v>0</v>
      </c>
      <c r="L209" s="13">
        <v>0</v>
      </c>
      <c r="M209" s="13">
        <v>0</v>
      </c>
      <c r="N209" s="13">
        <v>116100</v>
      </c>
      <c r="O209" s="13">
        <v>0</v>
      </c>
      <c r="P209" s="13">
        <v>0</v>
      </c>
      <c r="Q209" s="13">
        <v>17253789</v>
      </c>
      <c r="R209" s="13"/>
      <c r="S209" s="13">
        <f t="shared" si="4"/>
        <v>0</v>
      </c>
    </row>
    <row r="210" spans="1:19" x14ac:dyDescent="0.2">
      <c r="A210" s="8" t="s">
        <v>202</v>
      </c>
      <c r="B210" s="9">
        <v>3892400</v>
      </c>
      <c r="C210" s="9">
        <v>11000</v>
      </c>
      <c r="D210" s="9">
        <v>-4033193</v>
      </c>
      <c r="E210" s="9">
        <v>-4033193</v>
      </c>
      <c r="F210" s="9">
        <v>0</v>
      </c>
      <c r="G210" s="9">
        <v>0</v>
      </c>
      <c r="H210" s="9">
        <v>150000</v>
      </c>
      <c r="I210" s="9">
        <v>0</v>
      </c>
      <c r="J210" s="9">
        <v>150000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9207</v>
      </c>
      <c r="R210" s="9"/>
      <c r="S210" s="9">
        <f t="shared" si="4"/>
        <v>0</v>
      </c>
    </row>
    <row r="211" spans="1:19" x14ac:dyDescent="0.2">
      <c r="A211" s="10" t="s">
        <v>203</v>
      </c>
      <c r="B211" s="11">
        <v>4950100</v>
      </c>
      <c r="C211" s="11">
        <v>14000</v>
      </c>
      <c r="D211" s="11">
        <v>1038308</v>
      </c>
      <c r="E211" s="11">
        <v>1038308</v>
      </c>
      <c r="F211" s="11">
        <v>569800</v>
      </c>
      <c r="G211" s="11">
        <v>0</v>
      </c>
      <c r="H211" s="11">
        <v>2538</v>
      </c>
      <c r="I211" s="11">
        <v>0</v>
      </c>
      <c r="J211" s="11">
        <v>0</v>
      </c>
      <c r="K211" s="11">
        <v>0</v>
      </c>
      <c r="L211" s="11">
        <v>2538</v>
      </c>
      <c r="M211" s="11">
        <v>0</v>
      </c>
      <c r="N211" s="11">
        <v>0</v>
      </c>
      <c r="O211" s="11">
        <v>0</v>
      </c>
      <c r="P211" s="11">
        <v>0</v>
      </c>
      <c r="Q211" s="11">
        <v>6560746</v>
      </c>
      <c r="R211" s="11"/>
      <c r="S211" s="11">
        <f t="shared" si="4"/>
        <v>0</v>
      </c>
    </row>
    <row r="212" spans="1:19" x14ac:dyDescent="0.2">
      <c r="A212" s="12" t="s">
        <v>204</v>
      </c>
      <c r="B212" s="13">
        <v>3647900</v>
      </c>
      <c r="C212" s="13">
        <v>10000</v>
      </c>
      <c r="D212" s="13">
        <v>1070485</v>
      </c>
      <c r="E212" s="13">
        <v>1070485</v>
      </c>
      <c r="F212" s="13">
        <v>569800</v>
      </c>
      <c r="G212" s="13">
        <v>0</v>
      </c>
      <c r="H212" s="13">
        <v>167425</v>
      </c>
      <c r="I212" s="13">
        <v>160000</v>
      </c>
      <c r="J212" s="13">
        <v>0</v>
      </c>
      <c r="K212" s="13">
        <v>0</v>
      </c>
      <c r="L212" s="13">
        <v>7425</v>
      </c>
      <c r="M212" s="13">
        <v>0</v>
      </c>
      <c r="N212" s="13">
        <v>25100</v>
      </c>
      <c r="O212" s="13">
        <v>0</v>
      </c>
      <c r="P212" s="13">
        <v>0</v>
      </c>
      <c r="Q212" s="13">
        <v>5480710</v>
      </c>
      <c r="R212" s="13"/>
      <c r="S212" s="13">
        <f t="shared" si="4"/>
        <v>0</v>
      </c>
    </row>
    <row r="213" spans="1:19" x14ac:dyDescent="0.2">
      <c r="A213" s="8" t="s">
        <v>205</v>
      </c>
      <c r="B213" s="9">
        <v>42315500</v>
      </c>
      <c r="C213" s="9">
        <v>177000</v>
      </c>
      <c r="D213" s="9">
        <v>5009919</v>
      </c>
      <c r="E213" s="9">
        <v>5009919</v>
      </c>
      <c r="F213" s="9">
        <v>0</v>
      </c>
      <c r="G213" s="9">
        <v>0</v>
      </c>
      <c r="H213" s="9">
        <v>520000</v>
      </c>
      <c r="I213" s="9">
        <v>520000</v>
      </c>
      <c r="J213" s="9">
        <v>0</v>
      </c>
      <c r="K213" s="9">
        <v>0</v>
      </c>
      <c r="L213" s="9">
        <v>0</v>
      </c>
      <c r="M213" s="9">
        <v>0</v>
      </c>
      <c r="N213" s="9">
        <v>392700</v>
      </c>
      <c r="O213" s="9">
        <v>0</v>
      </c>
      <c r="P213" s="9">
        <v>0</v>
      </c>
      <c r="Q213" s="9">
        <v>48238119</v>
      </c>
      <c r="R213" s="9"/>
      <c r="S213" s="9">
        <f t="shared" si="4"/>
        <v>0</v>
      </c>
    </row>
    <row r="214" spans="1:19" x14ac:dyDescent="0.2">
      <c r="A214" s="10" t="s">
        <v>206</v>
      </c>
      <c r="B214" s="11">
        <v>26529300</v>
      </c>
      <c r="C214" s="11">
        <v>104000</v>
      </c>
      <c r="D214" s="11">
        <v>4936173</v>
      </c>
      <c r="E214" s="11">
        <v>4936173</v>
      </c>
      <c r="F214" s="11">
        <v>640600</v>
      </c>
      <c r="G214" s="11">
        <v>0</v>
      </c>
      <c r="H214" s="11">
        <v>1351000</v>
      </c>
      <c r="I214" s="11">
        <v>700000</v>
      </c>
      <c r="J214" s="11">
        <v>0</v>
      </c>
      <c r="K214" s="11">
        <v>0</v>
      </c>
      <c r="L214" s="11">
        <v>0</v>
      </c>
      <c r="M214" s="11">
        <v>651000</v>
      </c>
      <c r="N214" s="11">
        <v>0</v>
      </c>
      <c r="O214" s="11">
        <v>0</v>
      </c>
      <c r="P214" s="11">
        <v>0</v>
      </c>
      <c r="Q214" s="11">
        <v>33457073</v>
      </c>
      <c r="R214" s="11"/>
      <c r="S214" s="11">
        <f t="shared" si="4"/>
        <v>0</v>
      </c>
    </row>
    <row r="215" spans="1:19" x14ac:dyDescent="0.2">
      <c r="A215" s="12" t="s">
        <v>207</v>
      </c>
      <c r="B215" s="13">
        <v>12715600</v>
      </c>
      <c r="C215" s="13">
        <v>40000</v>
      </c>
      <c r="D215" s="13">
        <v>1308343</v>
      </c>
      <c r="E215" s="13">
        <v>1308343</v>
      </c>
      <c r="F215" s="13">
        <v>0</v>
      </c>
      <c r="G215" s="13">
        <v>0</v>
      </c>
      <c r="H215" s="13">
        <v>507381</v>
      </c>
      <c r="I215" s="13">
        <v>480000</v>
      </c>
      <c r="J215" s="13">
        <v>0</v>
      </c>
      <c r="K215" s="13">
        <v>0</v>
      </c>
      <c r="L215" s="13">
        <v>27381</v>
      </c>
      <c r="M215" s="13">
        <v>0</v>
      </c>
      <c r="N215" s="13">
        <v>76300</v>
      </c>
      <c r="O215" s="13">
        <v>0</v>
      </c>
      <c r="P215" s="13">
        <v>0</v>
      </c>
      <c r="Q215" s="13">
        <v>14607624</v>
      </c>
      <c r="R215" s="13"/>
      <c r="S215" s="13">
        <f t="shared" si="4"/>
        <v>0</v>
      </c>
    </row>
    <row r="216" spans="1:19" x14ac:dyDescent="0.2">
      <c r="A216" s="8" t="s">
        <v>208</v>
      </c>
      <c r="B216" s="9">
        <v>7818900</v>
      </c>
      <c r="C216" s="9">
        <v>31000</v>
      </c>
      <c r="D216" s="9">
        <v>1617173</v>
      </c>
      <c r="E216" s="9">
        <v>1617173</v>
      </c>
      <c r="F216" s="9">
        <v>285000</v>
      </c>
      <c r="G216" s="9">
        <v>0</v>
      </c>
      <c r="H216" s="9">
        <v>230000</v>
      </c>
      <c r="I216" s="9">
        <v>230000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9951073</v>
      </c>
      <c r="R216" s="9"/>
      <c r="S216" s="9">
        <f t="shared" si="4"/>
        <v>0</v>
      </c>
    </row>
    <row r="217" spans="1:19" x14ac:dyDescent="0.2">
      <c r="A217" s="10" t="s">
        <v>209</v>
      </c>
      <c r="B217" s="11">
        <v>27020100</v>
      </c>
      <c r="C217" s="11">
        <v>265000</v>
      </c>
      <c r="D217" s="11">
        <v>5284272</v>
      </c>
      <c r="E217" s="11">
        <v>5284272</v>
      </c>
      <c r="F217" s="11">
        <v>0</v>
      </c>
      <c r="G217" s="11">
        <v>0</v>
      </c>
      <c r="H217" s="11">
        <v>510000</v>
      </c>
      <c r="I217" s="11">
        <v>110000</v>
      </c>
      <c r="J217" s="11">
        <v>400000</v>
      </c>
      <c r="K217" s="11">
        <v>0</v>
      </c>
      <c r="L217" s="11">
        <v>0</v>
      </c>
      <c r="M217" s="11">
        <v>0</v>
      </c>
      <c r="N217" s="11">
        <v>400500</v>
      </c>
      <c r="O217" s="11">
        <v>1345800</v>
      </c>
      <c r="P217" s="11">
        <v>0</v>
      </c>
      <c r="Q217" s="11">
        <v>34560672</v>
      </c>
      <c r="R217" s="11"/>
      <c r="S217" s="11">
        <f t="shared" si="4"/>
        <v>0</v>
      </c>
    </row>
    <row r="218" spans="1:19" x14ac:dyDescent="0.2">
      <c r="A218" s="12" t="s">
        <v>210</v>
      </c>
      <c r="B218" s="13">
        <v>16881500</v>
      </c>
      <c r="C218" s="13">
        <v>52000</v>
      </c>
      <c r="D218" s="13">
        <v>-11358275</v>
      </c>
      <c r="E218" s="13">
        <v>-11358275</v>
      </c>
      <c r="F218" s="13">
        <v>0</v>
      </c>
      <c r="G218" s="13">
        <v>0</v>
      </c>
      <c r="H218" s="13">
        <v>861847</v>
      </c>
      <c r="I218" s="13">
        <v>140000</v>
      </c>
      <c r="J218" s="13">
        <v>700000</v>
      </c>
      <c r="K218" s="13">
        <v>0</v>
      </c>
      <c r="L218" s="13">
        <v>21847</v>
      </c>
      <c r="M218" s="13">
        <v>0</v>
      </c>
      <c r="N218" s="13">
        <v>0</v>
      </c>
      <c r="O218" s="13">
        <v>0</v>
      </c>
      <c r="P218" s="13">
        <v>0</v>
      </c>
      <c r="Q218" s="13">
        <v>6385072</v>
      </c>
      <c r="R218" s="13"/>
      <c r="S218" s="13">
        <f t="shared" si="4"/>
        <v>0</v>
      </c>
    </row>
    <row r="219" spans="1:19" x14ac:dyDescent="0.2">
      <c r="A219" s="8" t="s">
        <v>211</v>
      </c>
      <c r="B219" s="9">
        <v>19882500</v>
      </c>
      <c r="C219" s="9">
        <v>103000</v>
      </c>
      <c r="D219" s="9">
        <v>7227454</v>
      </c>
      <c r="E219" s="9">
        <v>7227454</v>
      </c>
      <c r="F219" s="9">
        <v>0</v>
      </c>
      <c r="G219" s="9">
        <v>0</v>
      </c>
      <c r="H219" s="9">
        <v>150000</v>
      </c>
      <c r="I219" s="9">
        <v>150000</v>
      </c>
      <c r="J219" s="9">
        <v>0</v>
      </c>
      <c r="K219" s="9">
        <v>0</v>
      </c>
      <c r="L219" s="9">
        <v>0</v>
      </c>
      <c r="M219" s="9">
        <v>0</v>
      </c>
      <c r="N219" s="9">
        <v>105900</v>
      </c>
      <c r="O219" s="9">
        <v>90700</v>
      </c>
      <c r="P219" s="9">
        <v>0</v>
      </c>
      <c r="Q219" s="9">
        <v>27456554</v>
      </c>
      <c r="R219" s="9"/>
      <c r="S219" s="9">
        <f t="shared" si="4"/>
        <v>0</v>
      </c>
    </row>
    <row r="220" spans="1:19" x14ac:dyDescent="0.2">
      <c r="A220" s="10" t="s">
        <v>212</v>
      </c>
      <c r="B220" s="11">
        <v>58670600</v>
      </c>
      <c r="C220" s="11">
        <v>361000</v>
      </c>
      <c r="D220" s="11">
        <v>4799201</v>
      </c>
      <c r="E220" s="11">
        <v>4799201</v>
      </c>
      <c r="F220" s="11">
        <v>0</v>
      </c>
      <c r="G220" s="11">
        <v>0</v>
      </c>
      <c r="H220" s="11">
        <v>2310000</v>
      </c>
      <c r="I220" s="11">
        <v>160000</v>
      </c>
      <c r="J220" s="11">
        <v>2150000</v>
      </c>
      <c r="K220" s="11">
        <v>0</v>
      </c>
      <c r="L220" s="11">
        <v>0</v>
      </c>
      <c r="M220" s="11">
        <v>0</v>
      </c>
      <c r="N220" s="11">
        <v>384700</v>
      </c>
      <c r="O220" s="11">
        <v>515400</v>
      </c>
      <c r="P220" s="11">
        <v>0</v>
      </c>
      <c r="Q220" s="11">
        <v>66679901</v>
      </c>
      <c r="R220" s="11"/>
      <c r="S220" s="11">
        <f t="shared" si="4"/>
        <v>0</v>
      </c>
    </row>
    <row r="221" spans="1:19" x14ac:dyDescent="0.2">
      <c r="A221" s="12" t="s">
        <v>213</v>
      </c>
      <c r="B221" s="13">
        <v>75062200</v>
      </c>
      <c r="C221" s="13">
        <v>346000</v>
      </c>
      <c r="D221" s="13">
        <v>22545455</v>
      </c>
      <c r="E221" s="13">
        <v>22545455</v>
      </c>
      <c r="F221" s="13">
        <v>0</v>
      </c>
      <c r="G221" s="13">
        <v>0</v>
      </c>
      <c r="H221" s="13">
        <v>2330000</v>
      </c>
      <c r="I221" s="13">
        <v>180000</v>
      </c>
      <c r="J221" s="13">
        <v>2150000</v>
      </c>
      <c r="K221" s="13">
        <v>0</v>
      </c>
      <c r="L221" s="13">
        <v>0</v>
      </c>
      <c r="M221" s="13">
        <v>0</v>
      </c>
      <c r="N221" s="13">
        <v>0</v>
      </c>
      <c r="O221" s="13">
        <v>52700</v>
      </c>
      <c r="P221" s="13">
        <v>0</v>
      </c>
      <c r="Q221" s="13">
        <v>99990355</v>
      </c>
      <c r="R221" s="13"/>
      <c r="S221" s="13">
        <f t="shared" si="4"/>
        <v>0</v>
      </c>
    </row>
    <row r="222" spans="1:19" x14ac:dyDescent="0.2">
      <c r="A222" s="8" t="s">
        <v>214</v>
      </c>
      <c r="B222" s="9">
        <v>14340100</v>
      </c>
      <c r="C222" s="9">
        <v>54000</v>
      </c>
      <c r="D222" s="9">
        <v>4284118</v>
      </c>
      <c r="E222" s="9">
        <v>4284118</v>
      </c>
      <c r="F222" s="9">
        <v>467800</v>
      </c>
      <c r="G222" s="9">
        <v>0</v>
      </c>
      <c r="H222" s="9">
        <v>90000</v>
      </c>
      <c r="I222" s="9">
        <v>90000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19182018</v>
      </c>
      <c r="R222" s="9"/>
      <c r="S222" s="9">
        <f t="shared" si="4"/>
        <v>0</v>
      </c>
    </row>
    <row r="223" spans="1:19" x14ac:dyDescent="0.2">
      <c r="A223" s="10" t="s">
        <v>215</v>
      </c>
      <c r="B223" s="11">
        <v>2972300</v>
      </c>
      <c r="C223" s="11">
        <v>4000</v>
      </c>
      <c r="D223" s="11">
        <v>-1445509</v>
      </c>
      <c r="E223" s="11">
        <v>-1445509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1526791</v>
      </c>
      <c r="R223" s="11"/>
      <c r="S223" s="11">
        <f t="shared" si="4"/>
        <v>0</v>
      </c>
    </row>
    <row r="224" spans="1:19" x14ac:dyDescent="0.2">
      <c r="A224" s="12" t="s">
        <v>216</v>
      </c>
      <c r="B224" s="13">
        <v>20145100</v>
      </c>
      <c r="C224" s="13">
        <v>92000</v>
      </c>
      <c r="D224" s="13">
        <v>8510090</v>
      </c>
      <c r="E224" s="13">
        <v>8510090</v>
      </c>
      <c r="F224" s="13">
        <v>0</v>
      </c>
      <c r="G224" s="13">
        <v>0</v>
      </c>
      <c r="H224" s="13">
        <v>400000</v>
      </c>
      <c r="I224" s="13">
        <v>400000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29055190</v>
      </c>
      <c r="R224" s="13"/>
      <c r="S224" s="13">
        <f t="shared" si="4"/>
        <v>0</v>
      </c>
    </row>
    <row r="225" spans="1:19" x14ac:dyDescent="0.2">
      <c r="A225" s="8" t="s">
        <v>217</v>
      </c>
      <c r="B225" s="9">
        <v>21933900</v>
      </c>
      <c r="C225" s="9">
        <v>98000</v>
      </c>
      <c r="D225" s="9">
        <v>7623822</v>
      </c>
      <c r="E225" s="9">
        <v>7623822</v>
      </c>
      <c r="F225" s="9">
        <v>0</v>
      </c>
      <c r="G225" s="9">
        <v>0</v>
      </c>
      <c r="H225" s="9">
        <v>1630000</v>
      </c>
      <c r="I225" s="9">
        <v>380000</v>
      </c>
      <c r="J225" s="9">
        <v>1250000</v>
      </c>
      <c r="K225" s="9">
        <v>0</v>
      </c>
      <c r="L225" s="9">
        <v>0</v>
      </c>
      <c r="M225" s="9">
        <v>0</v>
      </c>
      <c r="N225" s="9">
        <v>141100</v>
      </c>
      <c r="O225" s="9">
        <v>26900</v>
      </c>
      <c r="P225" s="9">
        <v>0</v>
      </c>
      <c r="Q225" s="9">
        <v>31355722</v>
      </c>
      <c r="R225" s="9"/>
      <c r="S225" s="9">
        <f t="shared" si="4"/>
        <v>0</v>
      </c>
    </row>
    <row r="226" spans="1:19" x14ac:dyDescent="0.2">
      <c r="A226" s="10" t="s">
        <v>218</v>
      </c>
      <c r="B226" s="11">
        <v>14571400</v>
      </c>
      <c r="C226" s="11">
        <v>75000</v>
      </c>
      <c r="D226" s="11">
        <v>5300475</v>
      </c>
      <c r="E226" s="11">
        <v>5300475</v>
      </c>
      <c r="F226" s="11">
        <v>0</v>
      </c>
      <c r="G226" s="11">
        <v>0</v>
      </c>
      <c r="H226" s="11">
        <v>3102192</v>
      </c>
      <c r="I226" s="11">
        <v>0</v>
      </c>
      <c r="J226" s="11">
        <v>1600000</v>
      </c>
      <c r="K226" s="11">
        <v>0</v>
      </c>
      <c r="L226" s="11">
        <v>1502192</v>
      </c>
      <c r="M226" s="11">
        <v>0</v>
      </c>
      <c r="N226" s="11">
        <v>72900</v>
      </c>
      <c r="O226" s="11">
        <v>0</v>
      </c>
      <c r="P226" s="11">
        <v>0</v>
      </c>
      <c r="Q226" s="11">
        <v>23046967</v>
      </c>
      <c r="R226" s="11"/>
      <c r="S226" s="11">
        <f t="shared" si="4"/>
        <v>0</v>
      </c>
    </row>
    <row r="227" spans="1:19" x14ac:dyDescent="0.2">
      <c r="A227" s="12" t="s">
        <v>219</v>
      </c>
      <c r="B227" s="13">
        <v>14871200</v>
      </c>
      <c r="C227" s="13">
        <v>65000</v>
      </c>
      <c r="D227" s="13">
        <v>5791181</v>
      </c>
      <c r="E227" s="13">
        <v>5791181</v>
      </c>
      <c r="F227" s="13">
        <v>0</v>
      </c>
      <c r="G227" s="13">
        <v>0</v>
      </c>
      <c r="H227" s="13">
        <v>600000</v>
      </c>
      <c r="I227" s="13">
        <v>350000</v>
      </c>
      <c r="J227" s="13">
        <v>250000</v>
      </c>
      <c r="K227" s="13">
        <v>0</v>
      </c>
      <c r="L227" s="13">
        <v>0</v>
      </c>
      <c r="M227" s="13">
        <v>0</v>
      </c>
      <c r="N227" s="13">
        <v>89600</v>
      </c>
      <c r="O227" s="13">
        <v>0</v>
      </c>
      <c r="P227" s="13">
        <v>0</v>
      </c>
      <c r="Q227" s="13">
        <v>21351981</v>
      </c>
      <c r="R227" s="13"/>
      <c r="S227" s="13">
        <f t="shared" si="4"/>
        <v>0</v>
      </c>
    </row>
    <row r="228" spans="1:19" x14ac:dyDescent="0.2">
      <c r="A228" s="8" t="s">
        <v>220</v>
      </c>
      <c r="B228" s="9">
        <v>40771200</v>
      </c>
      <c r="C228" s="9">
        <v>202000</v>
      </c>
      <c r="D228" s="9">
        <v>3058724</v>
      </c>
      <c r="E228" s="9">
        <v>3058724</v>
      </c>
      <c r="F228" s="9">
        <v>0</v>
      </c>
      <c r="G228" s="9">
        <v>0</v>
      </c>
      <c r="H228" s="9">
        <v>18705168</v>
      </c>
      <c r="I228" s="9">
        <v>0</v>
      </c>
      <c r="J228" s="9">
        <v>300000</v>
      </c>
      <c r="K228" s="9">
        <v>0</v>
      </c>
      <c r="L228" s="9">
        <v>18405168</v>
      </c>
      <c r="M228" s="9">
        <v>0</v>
      </c>
      <c r="N228" s="9">
        <v>275700</v>
      </c>
      <c r="O228" s="9">
        <v>0</v>
      </c>
      <c r="P228" s="9">
        <v>0</v>
      </c>
      <c r="Q228" s="9">
        <v>62810792</v>
      </c>
      <c r="R228" s="9"/>
      <c r="S228" s="9">
        <f t="shared" si="4"/>
        <v>0</v>
      </c>
    </row>
    <row r="229" spans="1:19" x14ac:dyDescent="0.2">
      <c r="A229" s="10" t="s">
        <v>221</v>
      </c>
      <c r="B229" s="11">
        <v>8809400</v>
      </c>
      <c r="C229" s="11">
        <v>39000</v>
      </c>
      <c r="D229" s="11">
        <v>-206177</v>
      </c>
      <c r="E229" s="11">
        <v>-206177</v>
      </c>
      <c r="F229" s="11">
        <v>285000</v>
      </c>
      <c r="G229" s="11">
        <v>0</v>
      </c>
      <c r="H229" s="11">
        <v>1191283</v>
      </c>
      <c r="I229" s="11">
        <v>200000</v>
      </c>
      <c r="J229" s="11">
        <v>500000</v>
      </c>
      <c r="K229" s="11">
        <v>0</v>
      </c>
      <c r="L229" s="11">
        <v>491283</v>
      </c>
      <c r="M229" s="11">
        <v>0</v>
      </c>
      <c r="N229" s="11">
        <v>0</v>
      </c>
      <c r="O229" s="11">
        <v>0</v>
      </c>
      <c r="P229" s="11">
        <v>0</v>
      </c>
      <c r="Q229" s="11">
        <v>10079506</v>
      </c>
      <c r="R229" s="11"/>
      <c r="S229" s="11">
        <f t="shared" si="4"/>
        <v>0</v>
      </c>
    </row>
    <row r="230" spans="1:19" x14ac:dyDescent="0.2">
      <c r="A230" s="12" t="s">
        <v>222</v>
      </c>
      <c r="B230" s="13">
        <v>3461000</v>
      </c>
      <c r="C230" s="13">
        <v>6000</v>
      </c>
      <c r="D230" s="13">
        <v>618553</v>
      </c>
      <c r="E230" s="13">
        <v>618553</v>
      </c>
      <c r="F230" s="13">
        <v>569800</v>
      </c>
      <c r="G230" s="13">
        <v>0</v>
      </c>
      <c r="H230" s="13">
        <v>120000</v>
      </c>
      <c r="I230" s="13">
        <v>120000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4769353</v>
      </c>
      <c r="R230" s="13"/>
      <c r="S230" s="13">
        <f t="shared" si="4"/>
        <v>0</v>
      </c>
    </row>
    <row r="231" spans="1:19" x14ac:dyDescent="0.2">
      <c r="A231" s="8" t="s">
        <v>223</v>
      </c>
      <c r="B231" s="9">
        <v>7490100</v>
      </c>
      <c r="C231" s="9">
        <v>16000</v>
      </c>
      <c r="D231" s="9">
        <v>1029607</v>
      </c>
      <c r="E231" s="9">
        <v>1029607</v>
      </c>
      <c r="F231" s="9">
        <v>285000</v>
      </c>
      <c r="G231" s="9">
        <v>0</v>
      </c>
      <c r="H231" s="9">
        <v>800000</v>
      </c>
      <c r="I231" s="9">
        <v>0</v>
      </c>
      <c r="J231" s="9">
        <v>800000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9604707</v>
      </c>
      <c r="R231" s="9"/>
      <c r="S231" s="9">
        <f t="shared" si="4"/>
        <v>0</v>
      </c>
    </row>
    <row r="232" spans="1:19" x14ac:dyDescent="0.2">
      <c r="A232" s="10" t="s">
        <v>224</v>
      </c>
      <c r="B232" s="11">
        <v>32889700</v>
      </c>
      <c r="C232" s="11">
        <v>181000</v>
      </c>
      <c r="D232" s="11">
        <v>1511209</v>
      </c>
      <c r="E232" s="11">
        <v>1511209</v>
      </c>
      <c r="F232" s="11">
        <v>0</v>
      </c>
      <c r="G232" s="11">
        <v>0</v>
      </c>
      <c r="H232" s="11">
        <v>2256378</v>
      </c>
      <c r="I232" s="11">
        <v>1150000</v>
      </c>
      <c r="J232" s="11">
        <v>1095000</v>
      </c>
      <c r="K232" s="11">
        <v>0</v>
      </c>
      <c r="L232" s="11">
        <v>11378</v>
      </c>
      <c r="M232" s="11">
        <v>0</v>
      </c>
      <c r="N232" s="11">
        <v>289200</v>
      </c>
      <c r="O232" s="11">
        <v>0</v>
      </c>
      <c r="P232" s="11">
        <v>0</v>
      </c>
      <c r="Q232" s="11">
        <v>36946487</v>
      </c>
      <c r="R232" s="11"/>
      <c r="S232" s="11">
        <f t="shared" si="4"/>
        <v>0</v>
      </c>
    </row>
    <row r="233" spans="1:19" x14ac:dyDescent="0.2">
      <c r="A233" s="12" t="s">
        <v>225</v>
      </c>
      <c r="B233" s="13">
        <v>9474500</v>
      </c>
      <c r="C233" s="13">
        <v>24000</v>
      </c>
      <c r="D233" s="13">
        <v>422625</v>
      </c>
      <c r="E233" s="13">
        <v>422625</v>
      </c>
      <c r="F233" s="13">
        <v>569800</v>
      </c>
      <c r="G233" s="13">
        <v>0</v>
      </c>
      <c r="H233" s="13">
        <v>308597</v>
      </c>
      <c r="I233" s="13">
        <v>0</v>
      </c>
      <c r="J233" s="13">
        <v>0</v>
      </c>
      <c r="K233" s="13">
        <v>0</v>
      </c>
      <c r="L233" s="13">
        <v>308597</v>
      </c>
      <c r="M233" s="13">
        <v>0</v>
      </c>
      <c r="N233" s="13">
        <v>0</v>
      </c>
      <c r="O233" s="13">
        <v>0</v>
      </c>
      <c r="P233" s="13">
        <v>0</v>
      </c>
      <c r="Q233" s="13">
        <v>10775522</v>
      </c>
      <c r="R233" s="13"/>
      <c r="S233" s="13">
        <f t="shared" si="4"/>
        <v>0</v>
      </c>
    </row>
    <row r="234" spans="1:19" x14ac:dyDescent="0.2">
      <c r="A234" s="8" t="s">
        <v>226</v>
      </c>
      <c r="B234" s="9">
        <v>3934400</v>
      </c>
      <c r="C234" s="9">
        <v>7000</v>
      </c>
      <c r="D234" s="9">
        <v>127118</v>
      </c>
      <c r="E234" s="9">
        <v>127118</v>
      </c>
      <c r="F234" s="9">
        <v>569800</v>
      </c>
      <c r="G234" s="9">
        <v>0</v>
      </c>
      <c r="H234" s="9">
        <v>150000</v>
      </c>
      <c r="I234" s="9">
        <v>150000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4781318</v>
      </c>
      <c r="R234" s="9"/>
      <c r="S234" s="9">
        <f t="shared" si="4"/>
        <v>0</v>
      </c>
    </row>
    <row r="235" spans="1:19" x14ac:dyDescent="0.2">
      <c r="A235" s="10" t="s">
        <v>227</v>
      </c>
      <c r="B235" s="11">
        <v>5358300</v>
      </c>
      <c r="C235" s="11">
        <v>15000</v>
      </c>
      <c r="D235" s="11">
        <v>873304</v>
      </c>
      <c r="E235" s="11">
        <v>873304</v>
      </c>
      <c r="F235" s="11">
        <v>569800</v>
      </c>
      <c r="G235" s="11">
        <v>0</v>
      </c>
      <c r="H235" s="11">
        <v>147000</v>
      </c>
      <c r="I235" s="11">
        <v>130000</v>
      </c>
      <c r="J235" s="11">
        <v>0</v>
      </c>
      <c r="K235" s="11">
        <v>0</v>
      </c>
      <c r="L235" s="11">
        <v>17000</v>
      </c>
      <c r="M235" s="11">
        <v>0</v>
      </c>
      <c r="N235" s="11">
        <v>0</v>
      </c>
      <c r="O235" s="11">
        <v>0</v>
      </c>
      <c r="P235" s="11">
        <v>0</v>
      </c>
      <c r="Q235" s="11">
        <v>6948404</v>
      </c>
      <c r="R235" s="11"/>
      <c r="S235" s="11">
        <f t="shared" si="4"/>
        <v>0</v>
      </c>
    </row>
    <row r="236" spans="1:19" x14ac:dyDescent="0.2">
      <c r="A236" s="12" t="s">
        <v>228</v>
      </c>
      <c r="B236" s="13">
        <v>13366800</v>
      </c>
      <c r="C236" s="13">
        <v>59000</v>
      </c>
      <c r="D236" s="13">
        <v>2050656</v>
      </c>
      <c r="E236" s="13">
        <v>2050656</v>
      </c>
      <c r="F236" s="13">
        <v>587500</v>
      </c>
      <c r="G236" s="13">
        <v>0</v>
      </c>
      <c r="H236" s="13">
        <v>795065</v>
      </c>
      <c r="I236" s="13">
        <v>0</v>
      </c>
      <c r="J236" s="13">
        <v>0</v>
      </c>
      <c r="K236" s="13">
        <v>0</v>
      </c>
      <c r="L236" s="13">
        <v>795065</v>
      </c>
      <c r="M236" s="13">
        <v>0</v>
      </c>
      <c r="N236" s="13">
        <v>0</v>
      </c>
      <c r="O236" s="13">
        <v>0</v>
      </c>
      <c r="P236" s="13">
        <v>0</v>
      </c>
      <c r="Q236" s="13">
        <v>16800021</v>
      </c>
      <c r="R236" s="13"/>
      <c r="S236" s="13">
        <f t="shared" si="4"/>
        <v>0</v>
      </c>
    </row>
    <row r="237" spans="1:19" x14ac:dyDescent="0.2">
      <c r="A237" s="8" t="s">
        <v>229</v>
      </c>
      <c r="B237" s="9">
        <v>9921300</v>
      </c>
      <c r="C237" s="9">
        <v>30000</v>
      </c>
      <c r="D237" s="9">
        <v>1529955</v>
      </c>
      <c r="E237" s="9">
        <v>1529955</v>
      </c>
      <c r="F237" s="9">
        <v>569800</v>
      </c>
      <c r="G237" s="9">
        <v>0</v>
      </c>
      <c r="H237" s="9">
        <v>1200000</v>
      </c>
      <c r="I237" s="9">
        <v>0</v>
      </c>
      <c r="J237" s="9">
        <v>1200000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13221055</v>
      </c>
      <c r="R237" s="9"/>
      <c r="S237" s="9">
        <f t="shared" si="4"/>
        <v>0</v>
      </c>
    </row>
    <row r="238" spans="1:19" x14ac:dyDescent="0.2">
      <c r="A238" s="10" t="s">
        <v>230</v>
      </c>
      <c r="B238" s="11">
        <v>5877600</v>
      </c>
      <c r="C238" s="11">
        <v>18000</v>
      </c>
      <c r="D238" s="11">
        <v>1486271</v>
      </c>
      <c r="E238" s="11">
        <v>1486271</v>
      </c>
      <c r="F238" s="11">
        <v>569800</v>
      </c>
      <c r="G238" s="11">
        <v>0</v>
      </c>
      <c r="H238" s="11">
        <v>127468</v>
      </c>
      <c r="I238" s="11">
        <v>120000</v>
      </c>
      <c r="J238" s="11">
        <v>0</v>
      </c>
      <c r="K238" s="11">
        <v>0</v>
      </c>
      <c r="L238" s="11">
        <v>7468</v>
      </c>
      <c r="M238" s="11">
        <v>0</v>
      </c>
      <c r="N238" s="11">
        <v>42500</v>
      </c>
      <c r="O238" s="11">
        <v>0</v>
      </c>
      <c r="P238" s="11">
        <v>0</v>
      </c>
      <c r="Q238" s="11">
        <v>8103639</v>
      </c>
      <c r="R238" s="11"/>
      <c r="S238" s="11">
        <f t="shared" si="4"/>
        <v>0</v>
      </c>
    </row>
    <row r="239" spans="1:19" x14ac:dyDescent="0.2">
      <c r="A239" s="12" t="s">
        <v>231</v>
      </c>
      <c r="B239" s="13">
        <v>7339500</v>
      </c>
      <c r="C239" s="13">
        <v>24000</v>
      </c>
      <c r="D239" s="13">
        <v>719616</v>
      </c>
      <c r="E239" s="13">
        <v>719616</v>
      </c>
      <c r="F239" s="13">
        <v>285000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78900</v>
      </c>
      <c r="O239" s="13">
        <v>0</v>
      </c>
      <c r="P239" s="13">
        <v>0</v>
      </c>
      <c r="Q239" s="13">
        <v>8423016</v>
      </c>
      <c r="R239" s="13"/>
      <c r="S239" s="13">
        <f t="shared" si="4"/>
        <v>0</v>
      </c>
    </row>
    <row r="240" spans="1:19" x14ac:dyDescent="0.2">
      <c r="A240" s="8" t="s">
        <v>232</v>
      </c>
      <c r="B240" s="9">
        <v>19893900</v>
      </c>
      <c r="C240" s="9">
        <v>86000</v>
      </c>
      <c r="D240" s="9">
        <v>5779572</v>
      </c>
      <c r="E240" s="9">
        <v>5779572</v>
      </c>
      <c r="F240" s="9">
        <v>0</v>
      </c>
      <c r="G240" s="9">
        <v>0</v>
      </c>
      <c r="H240" s="9">
        <v>780000</v>
      </c>
      <c r="I240" s="9">
        <v>530000</v>
      </c>
      <c r="J240" s="9">
        <v>250000</v>
      </c>
      <c r="K240" s="9">
        <v>0</v>
      </c>
      <c r="L240" s="9">
        <v>0</v>
      </c>
      <c r="M240" s="9">
        <v>0</v>
      </c>
      <c r="N240" s="9">
        <v>271100</v>
      </c>
      <c r="O240" s="9">
        <v>109900</v>
      </c>
      <c r="P240" s="9">
        <v>0</v>
      </c>
      <c r="Q240" s="9">
        <v>26834472</v>
      </c>
      <c r="R240" s="9"/>
      <c r="S240" s="9">
        <f t="shared" si="4"/>
        <v>0</v>
      </c>
    </row>
    <row r="241" spans="1:19" x14ac:dyDescent="0.2">
      <c r="A241" s="10" t="s">
        <v>233</v>
      </c>
      <c r="B241" s="11">
        <v>5824500</v>
      </c>
      <c r="C241" s="11">
        <v>21000</v>
      </c>
      <c r="D241" s="11">
        <v>-2916593</v>
      </c>
      <c r="E241" s="11">
        <v>-2916593</v>
      </c>
      <c r="F241" s="11">
        <v>0</v>
      </c>
      <c r="G241" s="11">
        <v>0</v>
      </c>
      <c r="H241" s="11">
        <v>73597</v>
      </c>
      <c r="I241" s="11">
        <v>0</v>
      </c>
      <c r="J241" s="11">
        <v>0</v>
      </c>
      <c r="K241" s="11">
        <v>0</v>
      </c>
      <c r="L241" s="11">
        <v>73597</v>
      </c>
      <c r="M241" s="11">
        <v>0</v>
      </c>
      <c r="N241" s="11">
        <v>0</v>
      </c>
      <c r="O241" s="11">
        <v>0</v>
      </c>
      <c r="P241" s="11">
        <v>0</v>
      </c>
      <c r="Q241" s="11">
        <v>2981504</v>
      </c>
      <c r="R241" s="11"/>
      <c r="S241" s="11">
        <f t="shared" si="4"/>
        <v>0</v>
      </c>
    </row>
    <row r="242" spans="1:19" x14ac:dyDescent="0.2">
      <c r="A242" s="12" t="s">
        <v>234</v>
      </c>
      <c r="B242" s="13">
        <v>7095300</v>
      </c>
      <c r="C242" s="13">
        <v>26000</v>
      </c>
      <c r="D242" s="13">
        <v>623109</v>
      </c>
      <c r="E242" s="13">
        <v>623109</v>
      </c>
      <c r="F242" s="13">
        <v>569800</v>
      </c>
      <c r="G242" s="13">
        <v>0</v>
      </c>
      <c r="H242" s="13">
        <v>13958</v>
      </c>
      <c r="I242" s="13">
        <v>0</v>
      </c>
      <c r="J242" s="13">
        <v>0</v>
      </c>
      <c r="K242" s="13">
        <v>0</v>
      </c>
      <c r="L242" s="13">
        <v>13958</v>
      </c>
      <c r="M242" s="13">
        <v>0</v>
      </c>
      <c r="N242" s="13">
        <v>0</v>
      </c>
      <c r="O242" s="13">
        <v>0</v>
      </c>
      <c r="P242" s="13">
        <v>0</v>
      </c>
      <c r="Q242" s="13">
        <v>8302167</v>
      </c>
      <c r="R242" s="13"/>
      <c r="S242" s="13">
        <f t="shared" si="4"/>
        <v>0</v>
      </c>
    </row>
    <row r="243" spans="1:19" x14ac:dyDescent="0.2">
      <c r="A243" s="8" t="s">
        <v>235</v>
      </c>
      <c r="B243" s="9">
        <v>14757700</v>
      </c>
      <c r="C243" s="9">
        <v>67000</v>
      </c>
      <c r="D243" s="9">
        <v>476166</v>
      </c>
      <c r="E243" s="9">
        <v>476166</v>
      </c>
      <c r="F243" s="9">
        <v>712900</v>
      </c>
      <c r="G243" s="9">
        <v>0</v>
      </c>
      <c r="H243" s="9">
        <v>2640569</v>
      </c>
      <c r="I243" s="9">
        <v>0</v>
      </c>
      <c r="J243" s="9">
        <v>50000</v>
      </c>
      <c r="K243" s="9">
        <v>0</v>
      </c>
      <c r="L243" s="9">
        <v>2590569</v>
      </c>
      <c r="M243" s="9">
        <v>0</v>
      </c>
      <c r="N243" s="9">
        <v>0</v>
      </c>
      <c r="O243" s="9">
        <v>0</v>
      </c>
      <c r="P243" s="9">
        <v>0</v>
      </c>
      <c r="Q243" s="9">
        <v>18587335</v>
      </c>
      <c r="R243" s="9"/>
      <c r="S243" s="9">
        <f t="shared" si="4"/>
        <v>0</v>
      </c>
    </row>
    <row r="244" spans="1:19" x14ac:dyDescent="0.2">
      <c r="A244" s="10" t="s">
        <v>236</v>
      </c>
      <c r="B244" s="11">
        <v>17011800</v>
      </c>
      <c r="C244" s="11">
        <v>57000</v>
      </c>
      <c r="D244" s="11">
        <v>4236773</v>
      </c>
      <c r="E244" s="11">
        <v>4236773</v>
      </c>
      <c r="F244" s="11">
        <v>282800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21531373</v>
      </c>
      <c r="R244" s="11"/>
      <c r="S244" s="11">
        <f t="shared" si="4"/>
        <v>0</v>
      </c>
    </row>
    <row r="245" spans="1:19" x14ac:dyDescent="0.2">
      <c r="A245" s="12" t="s">
        <v>237</v>
      </c>
      <c r="B245" s="13">
        <v>11064600</v>
      </c>
      <c r="C245" s="13">
        <v>29000</v>
      </c>
      <c r="D245" s="13">
        <v>1612121</v>
      </c>
      <c r="E245" s="13">
        <v>1612121</v>
      </c>
      <c r="F245" s="13">
        <v>569800</v>
      </c>
      <c r="G245" s="13">
        <v>0</v>
      </c>
      <c r="H245" s="13">
        <v>160000</v>
      </c>
      <c r="I245" s="13">
        <v>160000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13406521</v>
      </c>
      <c r="R245" s="13"/>
      <c r="S245" s="13">
        <f t="shared" si="4"/>
        <v>0</v>
      </c>
    </row>
    <row r="246" spans="1:19" x14ac:dyDescent="0.2">
      <c r="A246" s="8" t="s">
        <v>238</v>
      </c>
      <c r="B246" s="9">
        <v>11599900</v>
      </c>
      <c r="C246" s="9">
        <v>31000</v>
      </c>
      <c r="D246" s="9">
        <v>3110482</v>
      </c>
      <c r="E246" s="9">
        <v>3110482</v>
      </c>
      <c r="F246" s="9">
        <v>399000</v>
      </c>
      <c r="G246" s="9">
        <v>0</v>
      </c>
      <c r="H246" s="9">
        <v>220000</v>
      </c>
      <c r="I246" s="9">
        <v>170000</v>
      </c>
      <c r="J246" s="9">
        <v>50000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15329382</v>
      </c>
      <c r="R246" s="9"/>
      <c r="S246" s="9">
        <f t="shared" si="4"/>
        <v>0</v>
      </c>
    </row>
    <row r="247" spans="1:19" x14ac:dyDescent="0.2">
      <c r="A247" s="10" t="s">
        <v>239</v>
      </c>
      <c r="B247" s="11">
        <v>11117900</v>
      </c>
      <c r="C247" s="11">
        <v>28000</v>
      </c>
      <c r="D247" s="11">
        <v>3192375</v>
      </c>
      <c r="E247" s="11">
        <v>3192375</v>
      </c>
      <c r="F247" s="11">
        <v>285000</v>
      </c>
      <c r="G247" s="11">
        <v>0</v>
      </c>
      <c r="H247" s="11">
        <v>160000</v>
      </c>
      <c r="I247" s="11">
        <v>110000</v>
      </c>
      <c r="J247" s="11">
        <v>50000</v>
      </c>
      <c r="K247" s="11">
        <v>0</v>
      </c>
      <c r="L247" s="11">
        <v>0</v>
      </c>
      <c r="M247" s="11">
        <v>0</v>
      </c>
      <c r="N247" s="11">
        <v>63000</v>
      </c>
      <c r="O247" s="11">
        <v>0</v>
      </c>
      <c r="P247" s="11">
        <v>0</v>
      </c>
      <c r="Q247" s="11">
        <v>14818275</v>
      </c>
      <c r="R247" s="11"/>
      <c r="S247" s="11">
        <f t="shared" si="4"/>
        <v>0</v>
      </c>
    </row>
    <row r="248" spans="1:19" x14ac:dyDescent="0.2">
      <c r="A248" s="12" t="s">
        <v>240</v>
      </c>
      <c r="B248" s="13">
        <v>10570900</v>
      </c>
      <c r="C248" s="13">
        <v>34000</v>
      </c>
      <c r="D248" s="13">
        <v>2017269</v>
      </c>
      <c r="E248" s="13">
        <v>2017269</v>
      </c>
      <c r="F248" s="13">
        <v>285000</v>
      </c>
      <c r="G248" s="13">
        <v>0</v>
      </c>
      <c r="H248" s="13">
        <v>150000</v>
      </c>
      <c r="I248" s="13">
        <v>150000</v>
      </c>
      <c r="J248" s="13">
        <v>0</v>
      </c>
      <c r="K248" s="13">
        <v>0</v>
      </c>
      <c r="L248" s="13">
        <v>0</v>
      </c>
      <c r="M248" s="13">
        <v>0</v>
      </c>
      <c r="N248" s="13">
        <v>63800</v>
      </c>
      <c r="O248" s="13">
        <v>0</v>
      </c>
      <c r="P248" s="13">
        <v>0</v>
      </c>
      <c r="Q248" s="13">
        <v>13086969</v>
      </c>
      <c r="R248" s="13"/>
      <c r="S248" s="13">
        <f t="shared" si="4"/>
        <v>0</v>
      </c>
    </row>
    <row r="249" spans="1:19" x14ac:dyDescent="0.2">
      <c r="A249" s="8" t="s">
        <v>241</v>
      </c>
      <c r="B249" s="9">
        <v>33989700</v>
      </c>
      <c r="C249" s="9">
        <v>179000</v>
      </c>
      <c r="D249" s="9">
        <v>1788042</v>
      </c>
      <c r="E249" s="9">
        <v>1788042</v>
      </c>
      <c r="F249" s="9">
        <v>0</v>
      </c>
      <c r="G249" s="9">
        <v>0</v>
      </c>
      <c r="H249" s="9">
        <v>920000</v>
      </c>
      <c r="I249" s="9">
        <v>920000</v>
      </c>
      <c r="J249" s="9">
        <v>0</v>
      </c>
      <c r="K249" s="9">
        <v>0</v>
      </c>
      <c r="L249" s="9">
        <v>0</v>
      </c>
      <c r="M249" s="9">
        <v>0</v>
      </c>
      <c r="N249" s="9">
        <v>274200</v>
      </c>
      <c r="O249" s="9">
        <v>0</v>
      </c>
      <c r="P249" s="9">
        <v>0</v>
      </c>
      <c r="Q249" s="9">
        <v>36971942</v>
      </c>
      <c r="R249" s="9"/>
      <c r="S249" s="9">
        <f t="shared" si="4"/>
        <v>0</v>
      </c>
    </row>
    <row r="250" spans="1:19" x14ac:dyDescent="0.2">
      <c r="A250" s="10" t="s">
        <v>242</v>
      </c>
      <c r="B250" s="11">
        <v>10319900</v>
      </c>
      <c r="C250" s="11">
        <v>31000</v>
      </c>
      <c r="D250" s="11">
        <v>2918011</v>
      </c>
      <c r="E250" s="11">
        <v>2918011</v>
      </c>
      <c r="F250" s="11">
        <v>285000</v>
      </c>
      <c r="G250" s="11">
        <v>0</v>
      </c>
      <c r="H250" s="11">
        <v>570000</v>
      </c>
      <c r="I250" s="11">
        <v>120000</v>
      </c>
      <c r="J250" s="11">
        <v>450000</v>
      </c>
      <c r="K250" s="11">
        <v>0</v>
      </c>
      <c r="L250" s="11">
        <v>0</v>
      </c>
      <c r="M250" s="11">
        <v>0</v>
      </c>
      <c r="N250" s="11">
        <v>59200</v>
      </c>
      <c r="O250" s="11">
        <v>0</v>
      </c>
      <c r="P250" s="11">
        <v>0</v>
      </c>
      <c r="Q250" s="11">
        <v>14152111</v>
      </c>
      <c r="R250" s="11"/>
      <c r="S250" s="11">
        <f t="shared" si="4"/>
        <v>0</v>
      </c>
    </row>
    <row r="251" spans="1:19" x14ac:dyDescent="0.2">
      <c r="A251" s="12" t="s">
        <v>243</v>
      </c>
      <c r="B251" s="13">
        <v>14690000</v>
      </c>
      <c r="C251" s="13">
        <v>42000</v>
      </c>
      <c r="D251" s="13">
        <v>2370513</v>
      </c>
      <c r="E251" s="13">
        <v>2370513</v>
      </c>
      <c r="F251" s="13">
        <v>544300</v>
      </c>
      <c r="G251" s="13">
        <v>0</v>
      </c>
      <c r="H251" s="13">
        <v>269084</v>
      </c>
      <c r="I251" s="13">
        <v>0</v>
      </c>
      <c r="J251" s="13">
        <v>0</v>
      </c>
      <c r="K251" s="13">
        <v>0</v>
      </c>
      <c r="L251" s="13">
        <v>269084</v>
      </c>
      <c r="M251" s="13">
        <v>0</v>
      </c>
      <c r="N251" s="13">
        <v>0</v>
      </c>
      <c r="O251" s="13">
        <v>0</v>
      </c>
      <c r="P251" s="13">
        <v>0</v>
      </c>
      <c r="Q251" s="13">
        <v>17873897</v>
      </c>
      <c r="R251" s="13"/>
      <c r="S251" s="13">
        <f t="shared" si="4"/>
        <v>0</v>
      </c>
    </row>
    <row r="252" spans="1:19" x14ac:dyDescent="0.2">
      <c r="A252" s="8" t="s">
        <v>244</v>
      </c>
      <c r="B252" s="9">
        <v>18264400</v>
      </c>
      <c r="C252" s="9">
        <v>66000</v>
      </c>
      <c r="D252" s="9">
        <v>1272514</v>
      </c>
      <c r="E252" s="9">
        <v>1272514</v>
      </c>
      <c r="F252" s="9">
        <v>635300</v>
      </c>
      <c r="G252" s="9">
        <v>0</v>
      </c>
      <c r="H252" s="9">
        <v>140000</v>
      </c>
      <c r="I252" s="9">
        <v>140000</v>
      </c>
      <c r="J252" s="9">
        <v>0</v>
      </c>
      <c r="K252" s="9">
        <v>0</v>
      </c>
      <c r="L252" s="9">
        <v>0</v>
      </c>
      <c r="M252" s="9">
        <v>0</v>
      </c>
      <c r="N252" s="9">
        <v>144800</v>
      </c>
      <c r="O252" s="9">
        <v>0</v>
      </c>
      <c r="P252" s="9">
        <v>0</v>
      </c>
      <c r="Q252" s="9">
        <v>20457014</v>
      </c>
      <c r="R252" s="9"/>
      <c r="S252" s="9">
        <f t="shared" si="4"/>
        <v>0</v>
      </c>
    </row>
    <row r="253" spans="1:19" x14ac:dyDescent="0.2">
      <c r="A253" s="10" t="s">
        <v>245</v>
      </c>
      <c r="B253" s="11">
        <v>9848300</v>
      </c>
      <c r="C253" s="11">
        <v>30000</v>
      </c>
      <c r="D253" s="11">
        <v>2890298</v>
      </c>
      <c r="E253" s="11">
        <v>2890298</v>
      </c>
      <c r="F253" s="11">
        <v>569800</v>
      </c>
      <c r="G253" s="11">
        <v>0</v>
      </c>
      <c r="H253" s="11">
        <v>280000</v>
      </c>
      <c r="I253" s="11">
        <v>130000</v>
      </c>
      <c r="J253" s="11">
        <v>150000</v>
      </c>
      <c r="K253" s="11">
        <v>0</v>
      </c>
      <c r="L253" s="11">
        <v>0</v>
      </c>
      <c r="M253" s="11">
        <v>0</v>
      </c>
      <c r="N253" s="11">
        <v>115800</v>
      </c>
      <c r="O253" s="11">
        <v>0</v>
      </c>
      <c r="P253" s="11">
        <v>0</v>
      </c>
      <c r="Q253" s="11">
        <v>13704198</v>
      </c>
      <c r="R253" s="11"/>
      <c r="S253" s="11">
        <f t="shared" si="4"/>
        <v>0</v>
      </c>
    </row>
    <row r="254" spans="1:19" x14ac:dyDescent="0.2">
      <c r="A254" s="12" t="s">
        <v>246</v>
      </c>
      <c r="B254" s="13">
        <v>18077200</v>
      </c>
      <c r="C254" s="13">
        <v>71000</v>
      </c>
      <c r="D254" s="13">
        <v>5167757</v>
      </c>
      <c r="E254" s="13">
        <v>5167757</v>
      </c>
      <c r="F254" s="13">
        <v>324500</v>
      </c>
      <c r="G254" s="13">
        <v>0</v>
      </c>
      <c r="H254" s="13">
        <v>420000</v>
      </c>
      <c r="I254" s="13">
        <v>120000</v>
      </c>
      <c r="J254" s="13">
        <v>300000</v>
      </c>
      <c r="K254" s="13">
        <v>0</v>
      </c>
      <c r="L254" s="13">
        <v>0</v>
      </c>
      <c r="M254" s="13">
        <v>0</v>
      </c>
      <c r="N254" s="13">
        <v>258600</v>
      </c>
      <c r="O254" s="13">
        <v>0</v>
      </c>
      <c r="P254" s="13">
        <v>0</v>
      </c>
      <c r="Q254" s="13">
        <v>24248057</v>
      </c>
      <c r="R254" s="13"/>
      <c r="S254" s="13">
        <f t="shared" si="4"/>
        <v>0</v>
      </c>
    </row>
    <row r="255" spans="1:19" x14ac:dyDescent="0.2">
      <c r="A255" s="8" t="s">
        <v>247</v>
      </c>
      <c r="B255" s="9">
        <v>4568400</v>
      </c>
      <c r="C255" s="9">
        <v>10000</v>
      </c>
      <c r="D255" s="9">
        <v>972936</v>
      </c>
      <c r="E255" s="9">
        <v>972936</v>
      </c>
      <c r="F255" s="9">
        <v>569800</v>
      </c>
      <c r="G255" s="9">
        <v>0</v>
      </c>
      <c r="H255" s="9">
        <v>102000</v>
      </c>
      <c r="I255" s="9">
        <v>20000</v>
      </c>
      <c r="J255" s="9">
        <v>0</v>
      </c>
      <c r="K255" s="9">
        <v>82000</v>
      </c>
      <c r="L255" s="9">
        <v>0</v>
      </c>
      <c r="M255" s="9">
        <v>0</v>
      </c>
      <c r="N255" s="9">
        <v>43500</v>
      </c>
      <c r="O255" s="9">
        <v>0</v>
      </c>
      <c r="P255" s="9">
        <v>0</v>
      </c>
      <c r="Q255" s="9">
        <v>6256636</v>
      </c>
      <c r="R255" s="9"/>
      <c r="S255" s="9">
        <f t="shared" si="4"/>
        <v>0</v>
      </c>
    </row>
    <row r="256" spans="1:19" x14ac:dyDescent="0.2">
      <c r="A256" s="10" t="s">
        <v>248</v>
      </c>
      <c r="B256" s="11">
        <v>20386500</v>
      </c>
      <c r="C256" s="11">
        <v>64000</v>
      </c>
      <c r="D256" s="11">
        <v>2965911</v>
      </c>
      <c r="E256" s="11">
        <v>2965911</v>
      </c>
      <c r="F256" s="11">
        <v>623900</v>
      </c>
      <c r="G256" s="11">
        <v>0</v>
      </c>
      <c r="H256" s="11">
        <v>610000</v>
      </c>
      <c r="I256" s="11">
        <v>60000</v>
      </c>
      <c r="J256" s="11">
        <v>550000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24586311</v>
      </c>
      <c r="R256" s="11"/>
      <c r="S256" s="11">
        <f t="shared" si="4"/>
        <v>0</v>
      </c>
    </row>
    <row r="257" spans="1:19" x14ac:dyDescent="0.2">
      <c r="A257" s="12" t="s">
        <v>249</v>
      </c>
      <c r="B257" s="13">
        <v>22639400</v>
      </c>
      <c r="C257" s="13">
        <v>85000</v>
      </c>
      <c r="D257" s="13">
        <v>6807571</v>
      </c>
      <c r="E257" s="13">
        <v>6807571</v>
      </c>
      <c r="F257" s="13">
        <v>0</v>
      </c>
      <c r="G257" s="13">
        <v>0</v>
      </c>
      <c r="H257" s="13">
        <v>340500</v>
      </c>
      <c r="I257" s="13">
        <v>40000</v>
      </c>
      <c r="J257" s="13">
        <v>0</v>
      </c>
      <c r="K257" s="13">
        <v>0</v>
      </c>
      <c r="L257" s="13">
        <v>0</v>
      </c>
      <c r="M257" s="13">
        <v>300500</v>
      </c>
      <c r="N257" s="13">
        <v>0</v>
      </c>
      <c r="O257" s="13">
        <v>0</v>
      </c>
      <c r="P257" s="13">
        <v>0</v>
      </c>
      <c r="Q257" s="13">
        <v>29787471</v>
      </c>
      <c r="R257" s="13"/>
      <c r="S257" s="13">
        <f t="shared" si="4"/>
        <v>0</v>
      </c>
    </row>
    <row r="258" spans="1:19" x14ac:dyDescent="0.2">
      <c r="A258" s="8" t="s">
        <v>250</v>
      </c>
      <c r="B258" s="9">
        <v>65860400</v>
      </c>
      <c r="C258" s="9">
        <v>401000</v>
      </c>
      <c r="D258" s="9">
        <v>4076708</v>
      </c>
      <c r="E258" s="9">
        <v>4076708</v>
      </c>
      <c r="F258" s="9">
        <v>0</v>
      </c>
      <c r="G258" s="9">
        <v>0</v>
      </c>
      <c r="H258" s="9">
        <v>450000</v>
      </c>
      <c r="I258" s="9">
        <v>450000</v>
      </c>
      <c r="J258" s="9">
        <v>0</v>
      </c>
      <c r="K258" s="9">
        <v>0</v>
      </c>
      <c r="L258" s="9">
        <v>0</v>
      </c>
      <c r="M258" s="9">
        <v>0</v>
      </c>
      <c r="N258" s="9">
        <v>443200</v>
      </c>
      <c r="O258" s="9">
        <v>0</v>
      </c>
      <c r="P258" s="9">
        <v>0</v>
      </c>
      <c r="Q258" s="9">
        <v>70830308</v>
      </c>
      <c r="R258" s="9"/>
      <c r="S258" s="9">
        <f t="shared" si="4"/>
        <v>0</v>
      </c>
    </row>
    <row r="259" spans="1:19" x14ac:dyDescent="0.2">
      <c r="A259" s="10" t="s">
        <v>251</v>
      </c>
      <c r="B259" s="11">
        <v>106252100</v>
      </c>
      <c r="C259" s="11">
        <v>692000</v>
      </c>
      <c r="D259" s="11">
        <v>-3905560</v>
      </c>
      <c r="E259" s="11">
        <v>-3905560</v>
      </c>
      <c r="F259" s="11">
        <v>0</v>
      </c>
      <c r="G259" s="11">
        <v>0</v>
      </c>
      <c r="H259" s="11">
        <v>950000</v>
      </c>
      <c r="I259" s="11">
        <v>950000</v>
      </c>
      <c r="J259" s="11">
        <v>0</v>
      </c>
      <c r="K259" s="11">
        <v>0</v>
      </c>
      <c r="L259" s="11">
        <v>0</v>
      </c>
      <c r="M259" s="11">
        <v>0</v>
      </c>
      <c r="N259" s="11">
        <v>542900</v>
      </c>
      <c r="O259" s="11">
        <v>0</v>
      </c>
      <c r="P259" s="11">
        <v>0</v>
      </c>
      <c r="Q259" s="11">
        <v>103839440</v>
      </c>
      <c r="R259" s="11"/>
      <c r="S259" s="11">
        <f t="shared" si="4"/>
        <v>0</v>
      </c>
    </row>
    <row r="260" spans="1:19" x14ac:dyDescent="0.2">
      <c r="A260" s="12" t="s">
        <v>252</v>
      </c>
      <c r="B260" s="13">
        <v>60596100</v>
      </c>
      <c r="C260" s="13">
        <v>445000</v>
      </c>
      <c r="D260" s="13">
        <v>18357315</v>
      </c>
      <c r="E260" s="13">
        <v>18357315</v>
      </c>
      <c r="F260" s="13">
        <v>0</v>
      </c>
      <c r="G260" s="13">
        <v>0</v>
      </c>
      <c r="H260" s="13">
        <v>300000</v>
      </c>
      <c r="I260" s="13">
        <v>300000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79253415</v>
      </c>
      <c r="R260" s="13"/>
      <c r="S260" s="13">
        <f t="shared" si="4"/>
        <v>0</v>
      </c>
    </row>
    <row r="261" spans="1:19" x14ac:dyDescent="0.2">
      <c r="A261" s="8" t="s">
        <v>253</v>
      </c>
      <c r="B261" s="9">
        <v>10836200</v>
      </c>
      <c r="C261" s="9">
        <v>34000</v>
      </c>
      <c r="D261" s="9">
        <v>2406071</v>
      </c>
      <c r="E261" s="9">
        <v>2406071</v>
      </c>
      <c r="F261" s="9">
        <v>569800</v>
      </c>
      <c r="G261" s="9">
        <v>0</v>
      </c>
      <c r="H261" s="9">
        <v>260000</v>
      </c>
      <c r="I261" s="9">
        <v>260000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>
        <v>14072071</v>
      </c>
      <c r="R261" s="9"/>
      <c r="S261" s="9">
        <f t="shared" ref="S261:S324" si="5">D261-E261</f>
        <v>0</v>
      </c>
    </row>
    <row r="262" spans="1:19" x14ac:dyDescent="0.2">
      <c r="A262" s="10" t="s">
        <v>254</v>
      </c>
      <c r="B262" s="11">
        <v>8542600</v>
      </c>
      <c r="C262" s="11">
        <v>27000</v>
      </c>
      <c r="D262" s="11">
        <v>-548138</v>
      </c>
      <c r="E262" s="11">
        <v>-548138</v>
      </c>
      <c r="F262" s="11">
        <v>455900</v>
      </c>
      <c r="G262" s="11">
        <v>0</v>
      </c>
      <c r="H262" s="11">
        <v>913000</v>
      </c>
      <c r="I262" s="11">
        <v>370000</v>
      </c>
      <c r="J262" s="11">
        <v>0</v>
      </c>
      <c r="K262" s="11">
        <v>0</v>
      </c>
      <c r="L262" s="11">
        <v>0</v>
      </c>
      <c r="M262" s="11">
        <v>543000</v>
      </c>
      <c r="N262" s="11">
        <v>0</v>
      </c>
      <c r="O262" s="11">
        <v>0</v>
      </c>
      <c r="P262" s="11">
        <v>0</v>
      </c>
      <c r="Q262" s="11">
        <v>9363362</v>
      </c>
      <c r="R262" s="11"/>
      <c r="S262" s="11">
        <f t="shared" si="5"/>
        <v>0</v>
      </c>
    </row>
    <row r="263" spans="1:19" x14ac:dyDescent="0.2">
      <c r="A263" s="12" t="s">
        <v>255</v>
      </c>
      <c r="B263" s="13">
        <v>22174800</v>
      </c>
      <c r="C263" s="13">
        <v>114000</v>
      </c>
      <c r="D263" s="13">
        <v>-2218911</v>
      </c>
      <c r="E263" s="13">
        <v>-2218911</v>
      </c>
      <c r="F263" s="13">
        <v>0</v>
      </c>
      <c r="G263" s="13">
        <v>0</v>
      </c>
      <c r="H263" s="13">
        <v>190000</v>
      </c>
      <c r="I263" s="13">
        <v>190000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13">
        <v>20145889</v>
      </c>
      <c r="R263" s="13"/>
      <c r="S263" s="13">
        <f t="shared" si="5"/>
        <v>0</v>
      </c>
    </row>
    <row r="264" spans="1:19" x14ac:dyDescent="0.2">
      <c r="A264" s="8" t="s">
        <v>256</v>
      </c>
      <c r="B264" s="9">
        <v>21156300</v>
      </c>
      <c r="C264" s="9">
        <v>129000</v>
      </c>
      <c r="D264" s="9">
        <v>-1912920</v>
      </c>
      <c r="E264" s="9">
        <v>-1912920</v>
      </c>
      <c r="F264" s="9">
        <v>0</v>
      </c>
      <c r="G264" s="9">
        <v>0</v>
      </c>
      <c r="H264" s="9">
        <v>1319500</v>
      </c>
      <c r="I264" s="9">
        <v>305000</v>
      </c>
      <c r="J264" s="9">
        <v>0</v>
      </c>
      <c r="K264" s="9">
        <v>0</v>
      </c>
      <c r="L264" s="9">
        <v>0</v>
      </c>
      <c r="M264" s="9">
        <v>1014500</v>
      </c>
      <c r="N264" s="9">
        <v>0</v>
      </c>
      <c r="O264" s="9">
        <v>0</v>
      </c>
      <c r="P264" s="9">
        <v>0</v>
      </c>
      <c r="Q264" s="9">
        <v>20562880</v>
      </c>
      <c r="R264" s="9"/>
      <c r="S264" s="9">
        <f t="shared" si="5"/>
        <v>0</v>
      </c>
    </row>
    <row r="265" spans="1:19" x14ac:dyDescent="0.2">
      <c r="A265" s="10" t="s">
        <v>257</v>
      </c>
      <c r="B265" s="11">
        <v>14621600</v>
      </c>
      <c r="C265" s="11">
        <v>80000</v>
      </c>
      <c r="D265" s="11">
        <v>5011344</v>
      </c>
      <c r="E265" s="11">
        <v>5011344</v>
      </c>
      <c r="F265" s="11">
        <v>0</v>
      </c>
      <c r="G265" s="11">
        <v>0</v>
      </c>
      <c r="H265" s="11">
        <v>150000</v>
      </c>
      <c r="I265" s="11">
        <v>150000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  <c r="Q265" s="11">
        <v>19782944</v>
      </c>
      <c r="R265" s="11"/>
      <c r="S265" s="11">
        <f t="shared" si="5"/>
        <v>0</v>
      </c>
    </row>
    <row r="266" spans="1:19" x14ac:dyDescent="0.2">
      <c r="A266" s="12" t="s">
        <v>258</v>
      </c>
      <c r="B266" s="13">
        <v>24726900</v>
      </c>
      <c r="C266" s="13">
        <v>115000</v>
      </c>
      <c r="D266" s="13">
        <v>8809295</v>
      </c>
      <c r="E266" s="13">
        <v>8809295</v>
      </c>
      <c r="F266" s="13">
        <v>0</v>
      </c>
      <c r="G266" s="13">
        <v>0</v>
      </c>
      <c r="H266" s="13">
        <v>185000</v>
      </c>
      <c r="I266" s="13">
        <v>185000</v>
      </c>
      <c r="J266" s="13">
        <v>0</v>
      </c>
      <c r="K266" s="13">
        <v>0</v>
      </c>
      <c r="L266" s="13">
        <v>0</v>
      </c>
      <c r="M266" s="13">
        <v>0</v>
      </c>
      <c r="N266" s="13">
        <v>340400</v>
      </c>
      <c r="O266" s="13">
        <v>0</v>
      </c>
      <c r="P266" s="13">
        <v>0</v>
      </c>
      <c r="Q266" s="13">
        <v>34061595</v>
      </c>
      <c r="R266" s="13"/>
      <c r="S266" s="13">
        <f t="shared" si="5"/>
        <v>0</v>
      </c>
    </row>
    <row r="267" spans="1:19" x14ac:dyDescent="0.2">
      <c r="A267" s="8" t="s">
        <v>259</v>
      </c>
      <c r="B267" s="9">
        <v>29236900</v>
      </c>
      <c r="C267" s="9">
        <v>136000</v>
      </c>
      <c r="D267" s="9">
        <v>8165844</v>
      </c>
      <c r="E267" s="9">
        <v>8165844</v>
      </c>
      <c r="F267" s="9">
        <v>0</v>
      </c>
      <c r="G267" s="9">
        <v>0</v>
      </c>
      <c r="H267" s="9">
        <v>270000</v>
      </c>
      <c r="I267" s="9">
        <v>270000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37672744</v>
      </c>
      <c r="R267" s="9"/>
      <c r="S267" s="9">
        <f t="shared" si="5"/>
        <v>0</v>
      </c>
    </row>
    <row r="268" spans="1:19" x14ac:dyDescent="0.2">
      <c r="A268" s="10" t="s">
        <v>260</v>
      </c>
      <c r="B268" s="11">
        <v>7366000</v>
      </c>
      <c r="C268" s="11">
        <v>30000</v>
      </c>
      <c r="D268" s="11">
        <v>801188</v>
      </c>
      <c r="E268" s="11">
        <v>801188</v>
      </c>
      <c r="F268" s="11">
        <v>285000</v>
      </c>
      <c r="G268" s="11">
        <v>0</v>
      </c>
      <c r="H268" s="11">
        <v>10000</v>
      </c>
      <c r="I268" s="11">
        <v>10000</v>
      </c>
      <c r="J268" s="11">
        <v>0</v>
      </c>
      <c r="K268" s="11">
        <v>0</v>
      </c>
      <c r="L268" s="11">
        <v>0</v>
      </c>
      <c r="M268" s="11">
        <v>0</v>
      </c>
      <c r="N268" s="11">
        <v>25900</v>
      </c>
      <c r="O268" s="11">
        <v>0</v>
      </c>
      <c r="P268" s="11">
        <v>0</v>
      </c>
      <c r="Q268" s="11">
        <v>8488088</v>
      </c>
      <c r="R268" s="11"/>
      <c r="S268" s="11">
        <f t="shared" si="5"/>
        <v>0</v>
      </c>
    </row>
    <row r="269" spans="1:19" x14ac:dyDescent="0.2">
      <c r="A269" s="12" t="s">
        <v>261</v>
      </c>
      <c r="B269" s="13">
        <v>6839100</v>
      </c>
      <c r="C269" s="13">
        <v>19000</v>
      </c>
      <c r="D269" s="13">
        <v>1798472</v>
      </c>
      <c r="E269" s="13">
        <v>1798472</v>
      </c>
      <c r="F269" s="13">
        <v>569800</v>
      </c>
      <c r="G269" s="13">
        <v>0</v>
      </c>
      <c r="H269" s="13">
        <v>113000</v>
      </c>
      <c r="I269" s="13">
        <v>113000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13">
        <v>0</v>
      </c>
      <c r="Q269" s="13">
        <v>9320372</v>
      </c>
      <c r="R269" s="13"/>
      <c r="S269" s="13">
        <f t="shared" si="5"/>
        <v>0</v>
      </c>
    </row>
    <row r="270" spans="1:19" x14ac:dyDescent="0.2">
      <c r="A270" s="8" t="s">
        <v>262</v>
      </c>
      <c r="B270" s="9">
        <v>13725500</v>
      </c>
      <c r="C270" s="9">
        <v>53000</v>
      </c>
      <c r="D270" s="9">
        <v>3126113</v>
      </c>
      <c r="E270" s="9">
        <v>3126113</v>
      </c>
      <c r="F270" s="9">
        <v>254300</v>
      </c>
      <c r="G270" s="9">
        <v>0</v>
      </c>
      <c r="H270" s="9">
        <v>235000</v>
      </c>
      <c r="I270" s="9">
        <v>235000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17340913</v>
      </c>
      <c r="R270" s="9"/>
      <c r="S270" s="9">
        <f t="shared" si="5"/>
        <v>0</v>
      </c>
    </row>
    <row r="271" spans="1:19" x14ac:dyDescent="0.2">
      <c r="A271" s="10" t="s">
        <v>263</v>
      </c>
      <c r="B271" s="11">
        <v>4358700</v>
      </c>
      <c r="C271" s="11">
        <v>13000</v>
      </c>
      <c r="D271" s="11">
        <v>1246194</v>
      </c>
      <c r="E271" s="11">
        <v>1246194</v>
      </c>
      <c r="F271" s="11">
        <v>569800</v>
      </c>
      <c r="G271" s="11">
        <v>0</v>
      </c>
      <c r="H271" s="11">
        <v>353000</v>
      </c>
      <c r="I271" s="11">
        <v>140000</v>
      </c>
      <c r="J271" s="11">
        <v>0</v>
      </c>
      <c r="K271" s="11">
        <v>213000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  <c r="Q271" s="11">
        <v>6527694</v>
      </c>
      <c r="R271" s="11"/>
      <c r="S271" s="11">
        <f t="shared" si="5"/>
        <v>0</v>
      </c>
    </row>
    <row r="272" spans="1:19" x14ac:dyDescent="0.2">
      <c r="A272" s="12" t="s">
        <v>264</v>
      </c>
      <c r="B272" s="13">
        <v>19915200</v>
      </c>
      <c r="C272" s="13">
        <v>98000</v>
      </c>
      <c r="D272" s="13">
        <v>5773046</v>
      </c>
      <c r="E272" s="13">
        <v>5773046</v>
      </c>
      <c r="F272" s="13">
        <v>197100</v>
      </c>
      <c r="G272" s="13">
        <v>0</v>
      </c>
      <c r="H272" s="13">
        <v>65000</v>
      </c>
      <c r="I272" s="13">
        <v>65000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25950346</v>
      </c>
      <c r="R272" s="13"/>
      <c r="S272" s="13">
        <f t="shared" si="5"/>
        <v>0</v>
      </c>
    </row>
    <row r="273" spans="1:19" x14ac:dyDescent="0.2">
      <c r="A273" s="8" t="s">
        <v>265</v>
      </c>
      <c r="B273" s="9">
        <v>12576500</v>
      </c>
      <c r="C273" s="9">
        <v>53000</v>
      </c>
      <c r="D273" s="9">
        <v>4060746</v>
      </c>
      <c r="E273" s="9">
        <v>4060746</v>
      </c>
      <c r="F273" s="9">
        <v>0</v>
      </c>
      <c r="G273" s="9">
        <v>0</v>
      </c>
      <c r="H273" s="9">
        <v>210000</v>
      </c>
      <c r="I273" s="9">
        <v>210000</v>
      </c>
      <c r="J273" s="9">
        <v>0</v>
      </c>
      <c r="K273" s="9">
        <v>0</v>
      </c>
      <c r="L273" s="9">
        <v>0</v>
      </c>
      <c r="M273" s="9">
        <v>0</v>
      </c>
      <c r="N273" s="9">
        <v>53500</v>
      </c>
      <c r="O273" s="9">
        <v>49500</v>
      </c>
      <c r="P273" s="9">
        <v>0</v>
      </c>
      <c r="Q273" s="9">
        <v>16950246</v>
      </c>
      <c r="R273" s="9"/>
      <c r="S273" s="9">
        <f t="shared" si="5"/>
        <v>0</v>
      </c>
    </row>
    <row r="274" spans="1:19" x14ac:dyDescent="0.2">
      <c r="A274" s="10" t="s">
        <v>266</v>
      </c>
      <c r="B274" s="11">
        <v>26540800</v>
      </c>
      <c r="C274" s="11">
        <v>99000</v>
      </c>
      <c r="D274" s="11">
        <v>7844884</v>
      </c>
      <c r="E274" s="11">
        <v>7844884</v>
      </c>
      <c r="F274" s="11">
        <v>0</v>
      </c>
      <c r="G274" s="11">
        <v>0</v>
      </c>
      <c r="H274" s="11">
        <v>40000</v>
      </c>
      <c r="I274" s="11">
        <v>40000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11">
        <v>34425684</v>
      </c>
      <c r="R274" s="11"/>
      <c r="S274" s="11">
        <f t="shared" si="5"/>
        <v>0</v>
      </c>
    </row>
    <row r="275" spans="1:19" x14ac:dyDescent="0.2">
      <c r="A275" s="12" t="s">
        <v>267</v>
      </c>
      <c r="B275" s="13">
        <v>22091300</v>
      </c>
      <c r="C275" s="13">
        <v>88000</v>
      </c>
      <c r="D275" s="13">
        <v>3821316</v>
      </c>
      <c r="E275" s="13">
        <v>3821316</v>
      </c>
      <c r="F275" s="13">
        <v>0</v>
      </c>
      <c r="G275" s="13">
        <v>0</v>
      </c>
      <c r="H275" s="13">
        <v>25000</v>
      </c>
      <c r="I275" s="13">
        <v>25000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v>60800</v>
      </c>
      <c r="P275" s="13">
        <v>0</v>
      </c>
      <c r="Q275" s="13">
        <v>25998416</v>
      </c>
      <c r="R275" s="13"/>
      <c r="S275" s="13">
        <f t="shared" si="5"/>
        <v>0</v>
      </c>
    </row>
    <row r="276" spans="1:19" x14ac:dyDescent="0.2">
      <c r="A276" s="8" t="s">
        <v>268</v>
      </c>
      <c r="B276" s="9">
        <v>24834800</v>
      </c>
      <c r="C276" s="9">
        <v>122000</v>
      </c>
      <c r="D276" s="9">
        <v>3110268</v>
      </c>
      <c r="E276" s="9">
        <v>3110268</v>
      </c>
      <c r="F276" s="9">
        <v>0</v>
      </c>
      <c r="G276" s="9">
        <v>0</v>
      </c>
      <c r="H276" s="9">
        <v>200000</v>
      </c>
      <c r="I276" s="9">
        <v>200000</v>
      </c>
      <c r="J276" s="9">
        <v>0</v>
      </c>
      <c r="K276" s="9">
        <v>0</v>
      </c>
      <c r="L276" s="9">
        <v>0</v>
      </c>
      <c r="M276" s="9">
        <v>0</v>
      </c>
      <c r="N276" s="9">
        <v>106800</v>
      </c>
      <c r="O276" s="9">
        <v>0</v>
      </c>
      <c r="P276" s="9">
        <v>0</v>
      </c>
      <c r="Q276" s="9">
        <v>28251868</v>
      </c>
      <c r="R276" s="9"/>
      <c r="S276" s="9">
        <f t="shared" si="5"/>
        <v>0</v>
      </c>
    </row>
    <row r="277" spans="1:19" x14ac:dyDescent="0.2">
      <c r="A277" s="10" t="s">
        <v>269</v>
      </c>
      <c r="B277" s="11">
        <v>17166300</v>
      </c>
      <c r="C277" s="11">
        <v>86000</v>
      </c>
      <c r="D277" s="11">
        <v>1578431</v>
      </c>
      <c r="E277" s="11">
        <v>1578431</v>
      </c>
      <c r="F277" s="11">
        <v>513600</v>
      </c>
      <c r="G277" s="11">
        <v>0</v>
      </c>
      <c r="H277" s="11">
        <v>416578</v>
      </c>
      <c r="I277" s="11">
        <v>370000</v>
      </c>
      <c r="J277" s="11">
        <v>0</v>
      </c>
      <c r="K277" s="11">
        <v>0</v>
      </c>
      <c r="L277" s="11">
        <v>46578</v>
      </c>
      <c r="M277" s="11">
        <v>0</v>
      </c>
      <c r="N277" s="11">
        <v>0</v>
      </c>
      <c r="O277" s="11">
        <v>0</v>
      </c>
      <c r="P277" s="11">
        <v>0</v>
      </c>
      <c r="Q277" s="11">
        <v>19674909</v>
      </c>
      <c r="R277" s="11"/>
      <c r="S277" s="11">
        <f t="shared" si="5"/>
        <v>0</v>
      </c>
    </row>
    <row r="278" spans="1:19" x14ac:dyDescent="0.2">
      <c r="A278" s="12" t="s">
        <v>270</v>
      </c>
      <c r="B278" s="13">
        <v>21962900</v>
      </c>
      <c r="C278" s="13">
        <v>90000</v>
      </c>
      <c r="D278" s="13">
        <v>3533499</v>
      </c>
      <c r="E278" s="13">
        <v>3533499</v>
      </c>
      <c r="F278" s="13">
        <v>577100</v>
      </c>
      <c r="G278" s="13">
        <v>0</v>
      </c>
      <c r="H278" s="13">
        <v>13000</v>
      </c>
      <c r="I278" s="13">
        <v>13000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13">
        <v>26086499</v>
      </c>
      <c r="R278" s="13"/>
      <c r="S278" s="13">
        <f t="shared" si="5"/>
        <v>0</v>
      </c>
    </row>
    <row r="279" spans="1:19" x14ac:dyDescent="0.2">
      <c r="A279" s="8" t="s">
        <v>271</v>
      </c>
      <c r="B279" s="9">
        <v>9680400</v>
      </c>
      <c r="C279" s="9">
        <v>33000</v>
      </c>
      <c r="D279" s="9">
        <v>2238561</v>
      </c>
      <c r="E279" s="9">
        <v>2238561</v>
      </c>
      <c r="F279" s="9">
        <v>569800</v>
      </c>
      <c r="G279" s="9">
        <v>0</v>
      </c>
      <c r="H279" s="9">
        <v>133000</v>
      </c>
      <c r="I279" s="9">
        <v>133000</v>
      </c>
      <c r="J279" s="9">
        <v>0</v>
      </c>
      <c r="K279" s="9">
        <v>0</v>
      </c>
      <c r="L279" s="9">
        <v>0</v>
      </c>
      <c r="M279" s="9">
        <v>0</v>
      </c>
      <c r="N279" s="9">
        <v>48500</v>
      </c>
      <c r="O279" s="9">
        <v>0</v>
      </c>
      <c r="P279" s="9">
        <v>0</v>
      </c>
      <c r="Q279" s="9">
        <v>12670261</v>
      </c>
      <c r="R279" s="9"/>
      <c r="S279" s="9">
        <f t="shared" si="5"/>
        <v>0</v>
      </c>
    </row>
    <row r="280" spans="1:19" x14ac:dyDescent="0.2">
      <c r="A280" s="10" t="s">
        <v>272</v>
      </c>
      <c r="B280" s="11">
        <v>7653600</v>
      </c>
      <c r="C280" s="11">
        <v>24000</v>
      </c>
      <c r="D280" s="11">
        <v>1209352</v>
      </c>
      <c r="E280" s="11">
        <v>1209352</v>
      </c>
      <c r="F280" s="11">
        <v>285000</v>
      </c>
      <c r="G280" s="11">
        <v>0</v>
      </c>
      <c r="H280" s="11">
        <v>125000</v>
      </c>
      <c r="I280" s="11">
        <v>125000</v>
      </c>
      <c r="J280" s="11">
        <v>0</v>
      </c>
      <c r="K280" s="11">
        <v>0</v>
      </c>
      <c r="L280" s="11">
        <v>0</v>
      </c>
      <c r="M280" s="11">
        <v>0</v>
      </c>
      <c r="N280" s="11">
        <v>33800</v>
      </c>
      <c r="O280" s="11">
        <v>0</v>
      </c>
      <c r="P280" s="11">
        <v>0</v>
      </c>
      <c r="Q280" s="11">
        <v>9306752</v>
      </c>
      <c r="R280" s="11"/>
      <c r="S280" s="11">
        <f t="shared" si="5"/>
        <v>0</v>
      </c>
    </row>
    <row r="281" spans="1:19" x14ac:dyDescent="0.2">
      <c r="A281" s="12" t="s">
        <v>273</v>
      </c>
      <c r="B281" s="13">
        <v>4875400</v>
      </c>
      <c r="C281" s="13">
        <v>13000</v>
      </c>
      <c r="D281" s="13">
        <v>-200158</v>
      </c>
      <c r="E281" s="13">
        <v>-200158</v>
      </c>
      <c r="F281" s="13">
        <v>569800</v>
      </c>
      <c r="G281" s="13">
        <v>0</v>
      </c>
      <c r="H281" s="13">
        <v>35000</v>
      </c>
      <c r="I281" s="13">
        <v>35000</v>
      </c>
      <c r="J281" s="13">
        <v>0</v>
      </c>
      <c r="K281" s="13">
        <v>0</v>
      </c>
      <c r="L281" s="13">
        <v>0</v>
      </c>
      <c r="M281" s="13">
        <v>0</v>
      </c>
      <c r="N281" s="13">
        <v>14400</v>
      </c>
      <c r="O281" s="13">
        <v>0</v>
      </c>
      <c r="P281" s="13">
        <v>0</v>
      </c>
      <c r="Q281" s="13">
        <v>5294442</v>
      </c>
      <c r="R281" s="13"/>
      <c r="S281" s="13">
        <f t="shared" si="5"/>
        <v>0</v>
      </c>
    </row>
    <row r="282" spans="1:19" x14ac:dyDescent="0.2">
      <c r="A282" s="8" t="s">
        <v>274</v>
      </c>
      <c r="B282" s="9">
        <v>11120500</v>
      </c>
      <c r="C282" s="9">
        <v>43000</v>
      </c>
      <c r="D282" s="9">
        <v>-748577</v>
      </c>
      <c r="E282" s="9">
        <v>-748577</v>
      </c>
      <c r="F282" s="9">
        <v>0</v>
      </c>
      <c r="G282" s="9">
        <v>0</v>
      </c>
      <c r="H282" s="9">
        <v>959487</v>
      </c>
      <c r="I282" s="9">
        <v>0</v>
      </c>
      <c r="J282" s="9">
        <v>0</v>
      </c>
      <c r="K282" s="9">
        <v>0</v>
      </c>
      <c r="L282" s="9">
        <v>959487</v>
      </c>
      <c r="M282" s="9">
        <v>0</v>
      </c>
      <c r="N282" s="9">
        <v>0</v>
      </c>
      <c r="O282" s="9">
        <v>0</v>
      </c>
      <c r="P282" s="9">
        <v>0</v>
      </c>
      <c r="Q282" s="9">
        <v>11331410</v>
      </c>
      <c r="R282" s="9"/>
      <c r="S282" s="9">
        <f t="shared" si="5"/>
        <v>0</v>
      </c>
    </row>
    <row r="283" spans="1:19" x14ac:dyDescent="0.2">
      <c r="A283" s="10" t="s">
        <v>275</v>
      </c>
      <c r="B283" s="11">
        <v>27572800</v>
      </c>
      <c r="C283" s="11">
        <v>127000</v>
      </c>
      <c r="D283" s="11">
        <v>7424157</v>
      </c>
      <c r="E283" s="11">
        <v>7424157</v>
      </c>
      <c r="F283" s="11">
        <v>0</v>
      </c>
      <c r="G283" s="11">
        <v>0</v>
      </c>
      <c r="H283" s="11">
        <v>2071186</v>
      </c>
      <c r="I283" s="11">
        <v>305000</v>
      </c>
      <c r="J283" s="11">
        <v>0</v>
      </c>
      <c r="K283" s="11">
        <v>0</v>
      </c>
      <c r="L283" s="11">
        <v>1766186</v>
      </c>
      <c r="M283" s="11">
        <v>0</v>
      </c>
      <c r="N283" s="11">
        <v>297800</v>
      </c>
      <c r="O283" s="11">
        <v>0</v>
      </c>
      <c r="P283" s="11">
        <v>0</v>
      </c>
      <c r="Q283" s="11">
        <v>37365943</v>
      </c>
      <c r="R283" s="11"/>
      <c r="S283" s="11">
        <f t="shared" si="5"/>
        <v>0</v>
      </c>
    </row>
    <row r="284" spans="1:19" x14ac:dyDescent="0.2">
      <c r="A284" s="12" t="s">
        <v>276</v>
      </c>
      <c r="B284" s="13">
        <v>10955300</v>
      </c>
      <c r="C284" s="13">
        <v>41000</v>
      </c>
      <c r="D284" s="13">
        <v>3518065</v>
      </c>
      <c r="E284" s="13">
        <v>3518065</v>
      </c>
      <c r="F284" s="13">
        <v>0</v>
      </c>
      <c r="G284" s="13">
        <v>0</v>
      </c>
      <c r="H284" s="13">
        <v>80000</v>
      </c>
      <c r="I284" s="13">
        <v>80000</v>
      </c>
      <c r="J284" s="13">
        <v>0</v>
      </c>
      <c r="K284" s="13">
        <v>0</v>
      </c>
      <c r="L284" s="13">
        <v>0</v>
      </c>
      <c r="M284" s="13">
        <v>0</v>
      </c>
      <c r="N284" s="13">
        <v>104800</v>
      </c>
      <c r="O284" s="13">
        <v>0</v>
      </c>
      <c r="P284" s="13">
        <v>0</v>
      </c>
      <c r="Q284" s="13">
        <v>14658165</v>
      </c>
      <c r="R284" s="13"/>
      <c r="S284" s="13">
        <f t="shared" si="5"/>
        <v>0</v>
      </c>
    </row>
    <row r="285" spans="1:19" x14ac:dyDescent="0.2">
      <c r="A285" s="8" t="s">
        <v>277</v>
      </c>
      <c r="B285" s="9">
        <v>15563300</v>
      </c>
      <c r="C285" s="9">
        <v>69000</v>
      </c>
      <c r="D285" s="9">
        <v>3613150</v>
      </c>
      <c r="E285" s="9">
        <v>3613150</v>
      </c>
      <c r="F285" s="9">
        <v>0</v>
      </c>
      <c r="G285" s="9">
        <v>0</v>
      </c>
      <c r="H285" s="9">
        <v>93303</v>
      </c>
      <c r="I285" s="9">
        <v>70000</v>
      </c>
      <c r="J285" s="9">
        <v>0</v>
      </c>
      <c r="K285" s="9">
        <v>0</v>
      </c>
      <c r="L285" s="9">
        <v>23303</v>
      </c>
      <c r="M285" s="9">
        <v>0</v>
      </c>
      <c r="N285" s="9">
        <v>0</v>
      </c>
      <c r="O285" s="9">
        <v>0</v>
      </c>
      <c r="P285" s="9">
        <v>0</v>
      </c>
      <c r="Q285" s="9">
        <v>19269753</v>
      </c>
      <c r="R285" s="9"/>
      <c r="S285" s="9">
        <f t="shared" si="5"/>
        <v>0</v>
      </c>
    </row>
    <row r="286" spans="1:19" x14ac:dyDescent="0.2">
      <c r="A286" s="10" t="s">
        <v>278</v>
      </c>
      <c r="B286" s="11">
        <v>8528800</v>
      </c>
      <c r="C286" s="11">
        <v>28000</v>
      </c>
      <c r="D286" s="11">
        <v>3114423</v>
      </c>
      <c r="E286" s="11">
        <v>3114423</v>
      </c>
      <c r="F286" s="11">
        <v>399000</v>
      </c>
      <c r="G286" s="11">
        <v>0</v>
      </c>
      <c r="H286" s="11">
        <v>187534</v>
      </c>
      <c r="I286" s="11">
        <v>110000</v>
      </c>
      <c r="J286" s="11">
        <v>0</v>
      </c>
      <c r="K286" s="11">
        <v>0</v>
      </c>
      <c r="L286" s="11">
        <v>77534</v>
      </c>
      <c r="M286" s="11">
        <v>0</v>
      </c>
      <c r="N286" s="11">
        <v>0</v>
      </c>
      <c r="O286" s="11">
        <v>0</v>
      </c>
      <c r="P286" s="11">
        <v>0</v>
      </c>
      <c r="Q286" s="11">
        <v>12229757</v>
      </c>
      <c r="R286" s="11"/>
      <c r="S286" s="11">
        <f t="shared" si="5"/>
        <v>0</v>
      </c>
    </row>
    <row r="287" spans="1:19" x14ac:dyDescent="0.2">
      <c r="A287" s="12" t="s">
        <v>279</v>
      </c>
      <c r="B287" s="13">
        <v>11060800</v>
      </c>
      <c r="C287" s="13">
        <v>38000</v>
      </c>
      <c r="D287" s="13">
        <v>3424824</v>
      </c>
      <c r="E287" s="13">
        <v>3424824</v>
      </c>
      <c r="F287" s="13">
        <v>569800</v>
      </c>
      <c r="G287" s="13">
        <v>0</v>
      </c>
      <c r="H287" s="13">
        <v>10000</v>
      </c>
      <c r="I287" s="13">
        <v>10000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15065424</v>
      </c>
      <c r="R287" s="13"/>
      <c r="S287" s="13">
        <f t="shared" si="5"/>
        <v>0</v>
      </c>
    </row>
    <row r="288" spans="1:19" x14ac:dyDescent="0.2">
      <c r="A288" s="8" t="s">
        <v>280</v>
      </c>
      <c r="B288" s="9">
        <v>20746100</v>
      </c>
      <c r="C288" s="9">
        <v>106000</v>
      </c>
      <c r="D288" s="9">
        <v>2555226</v>
      </c>
      <c r="E288" s="9">
        <v>2555226</v>
      </c>
      <c r="F288" s="9">
        <v>918700</v>
      </c>
      <c r="G288" s="9">
        <v>0</v>
      </c>
      <c r="H288" s="9">
        <v>1784449</v>
      </c>
      <c r="I288" s="9">
        <v>183000</v>
      </c>
      <c r="J288" s="9">
        <v>0</v>
      </c>
      <c r="K288" s="9">
        <v>0</v>
      </c>
      <c r="L288" s="9">
        <v>1601449</v>
      </c>
      <c r="M288" s="9">
        <v>0</v>
      </c>
      <c r="N288" s="9">
        <v>0</v>
      </c>
      <c r="O288" s="9">
        <v>0</v>
      </c>
      <c r="P288" s="9">
        <v>0</v>
      </c>
      <c r="Q288" s="9">
        <v>26004475</v>
      </c>
      <c r="R288" s="9"/>
      <c r="S288" s="9">
        <f t="shared" si="5"/>
        <v>0</v>
      </c>
    </row>
    <row r="289" spans="1:19" x14ac:dyDescent="0.2">
      <c r="A289" s="10" t="s">
        <v>281</v>
      </c>
      <c r="B289" s="11">
        <v>16678000</v>
      </c>
      <c r="C289" s="11">
        <v>68000</v>
      </c>
      <c r="D289" s="11">
        <v>6450975</v>
      </c>
      <c r="E289" s="11">
        <v>6450975</v>
      </c>
      <c r="F289" s="11">
        <v>791200</v>
      </c>
      <c r="G289" s="11">
        <v>0</v>
      </c>
      <c r="H289" s="11">
        <v>748699</v>
      </c>
      <c r="I289" s="11">
        <v>208000</v>
      </c>
      <c r="J289" s="11">
        <v>0</v>
      </c>
      <c r="K289" s="11">
        <v>0</v>
      </c>
      <c r="L289" s="11">
        <v>68699</v>
      </c>
      <c r="M289" s="11">
        <v>472000</v>
      </c>
      <c r="N289" s="11">
        <v>0</v>
      </c>
      <c r="O289" s="11">
        <v>0</v>
      </c>
      <c r="P289" s="11">
        <v>0</v>
      </c>
      <c r="Q289" s="11">
        <v>24668874</v>
      </c>
      <c r="R289" s="11"/>
      <c r="S289" s="11">
        <f t="shared" si="5"/>
        <v>0</v>
      </c>
    </row>
    <row r="290" spans="1:19" x14ac:dyDescent="0.2">
      <c r="A290" s="12" t="s">
        <v>282</v>
      </c>
      <c r="B290" s="13">
        <v>6273700</v>
      </c>
      <c r="C290" s="13">
        <v>18000</v>
      </c>
      <c r="D290" s="13">
        <v>1966750</v>
      </c>
      <c r="E290" s="13">
        <v>1966750</v>
      </c>
      <c r="F290" s="13">
        <v>569800</v>
      </c>
      <c r="G290" s="13">
        <v>0</v>
      </c>
      <c r="H290" s="13">
        <v>23376</v>
      </c>
      <c r="I290" s="13">
        <v>13000</v>
      </c>
      <c r="J290" s="13">
        <v>0</v>
      </c>
      <c r="K290" s="13">
        <v>0</v>
      </c>
      <c r="L290" s="13">
        <v>10376</v>
      </c>
      <c r="M290" s="13">
        <v>0</v>
      </c>
      <c r="N290" s="13">
        <v>0</v>
      </c>
      <c r="O290" s="13">
        <v>0</v>
      </c>
      <c r="P290" s="13">
        <v>0</v>
      </c>
      <c r="Q290" s="13">
        <v>8833626</v>
      </c>
      <c r="R290" s="13"/>
      <c r="S290" s="13">
        <f t="shared" si="5"/>
        <v>0</v>
      </c>
    </row>
    <row r="291" spans="1:19" x14ac:dyDescent="0.2">
      <c r="A291" s="8" t="s">
        <v>283</v>
      </c>
      <c r="B291" s="9">
        <v>7838500</v>
      </c>
      <c r="C291" s="9">
        <v>26000</v>
      </c>
      <c r="D291" s="9">
        <v>2680907</v>
      </c>
      <c r="E291" s="9">
        <v>2680907</v>
      </c>
      <c r="F291" s="9">
        <v>569800</v>
      </c>
      <c r="G291" s="9">
        <v>0</v>
      </c>
      <c r="H291" s="9">
        <v>379116</v>
      </c>
      <c r="I291" s="9">
        <v>10000</v>
      </c>
      <c r="J291" s="9">
        <v>0</v>
      </c>
      <c r="K291" s="9">
        <v>0</v>
      </c>
      <c r="L291" s="9">
        <v>369116</v>
      </c>
      <c r="M291" s="9">
        <v>0</v>
      </c>
      <c r="N291" s="9">
        <v>0</v>
      </c>
      <c r="O291" s="9">
        <v>0</v>
      </c>
      <c r="P291" s="9">
        <v>0</v>
      </c>
      <c r="Q291" s="9">
        <v>11468323</v>
      </c>
      <c r="R291" s="9"/>
      <c r="S291" s="9">
        <f t="shared" si="5"/>
        <v>0</v>
      </c>
    </row>
    <row r="292" spans="1:19" x14ac:dyDescent="0.2">
      <c r="A292" s="10" t="s">
        <v>284</v>
      </c>
      <c r="B292" s="11">
        <v>14671900</v>
      </c>
      <c r="C292" s="11">
        <v>45000</v>
      </c>
      <c r="D292" s="11">
        <v>2722493</v>
      </c>
      <c r="E292" s="11">
        <v>2722493</v>
      </c>
      <c r="F292" s="11">
        <v>524800</v>
      </c>
      <c r="G292" s="11">
        <v>0</v>
      </c>
      <c r="H292" s="11">
        <v>2877180</v>
      </c>
      <c r="I292" s="11">
        <v>10000</v>
      </c>
      <c r="J292" s="11">
        <v>0</v>
      </c>
      <c r="K292" s="11">
        <v>0</v>
      </c>
      <c r="L292" s="11">
        <v>2867180</v>
      </c>
      <c r="M292" s="11">
        <v>0</v>
      </c>
      <c r="N292" s="11">
        <v>0</v>
      </c>
      <c r="O292" s="11">
        <v>0</v>
      </c>
      <c r="P292" s="11">
        <v>0</v>
      </c>
      <c r="Q292" s="11">
        <v>20796373</v>
      </c>
      <c r="R292" s="11"/>
      <c r="S292" s="11">
        <f t="shared" si="5"/>
        <v>0</v>
      </c>
    </row>
    <row r="293" spans="1:19" x14ac:dyDescent="0.2">
      <c r="A293" s="12" t="s">
        <v>397</v>
      </c>
      <c r="B293" s="13">
        <v>388606100</v>
      </c>
      <c r="C293" s="13">
        <v>3085000</v>
      </c>
      <c r="D293" s="13">
        <v>-26254322</v>
      </c>
      <c r="E293" s="13">
        <v>-26254322</v>
      </c>
      <c r="F293" s="13">
        <v>0</v>
      </c>
      <c r="G293" s="13">
        <v>0</v>
      </c>
      <c r="H293" s="13">
        <v>375000</v>
      </c>
      <c r="I293" s="13">
        <v>375000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1321300</v>
      </c>
      <c r="P293" s="13">
        <v>7178900</v>
      </c>
      <c r="Q293" s="13">
        <v>371226978</v>
      </c>
      <c r="R293" s="13"/>
      <c r="S293" s="13">
        <f t="shared" si="5"/>
        <v>0</v>
      </c>
    </row>
    <row r="294" spans="1:19" x14ac:dyDescent="0.2">
      <c r="A294" s="8" t="s">
        <v>398</v>
      </c>
      <c r="B294" s="9">
        <v>57879300</v>
      </c>
      <c r="C294" s="9">
        <v>302000</v>
      </c>
      <c r="D294" s="9">
        <v>27172443</v>
      </c>
      <c r="E294" s="9">
        <v>27172443</v>
      </c>
      <c r="F294" s="9">
        <v>1037000</v>
      </c>
      <c r="G294" s="9">
        <v>0</v>
      </c>
      <c r="H294" s="9">
        <v>138947</v>
      </c>
      <c r="I294" s="9">
        <v>70000</v>
      </c>
      <c r="J294" s="9">
        <v>0</v>
      </c>
      <c r="K294" s="9">
        <v>0</v>
      </c>
      <c r="L294" s="9">
        <v>68947</v>
      </c>
      <c r="M294" s="9">
        <v>0</v>
      </c>
      <c r="N294" s="9">
        <v>429300</v>
      </c>
      <c r="O294" s="9">
        <v>0</v>
      </c>
      <c r="P294" s="9">
        <v>0</v>
      </c>
      <c r="Q294" s="9">
        <v>86656990</v>
      </c>
      <c r="R294" s="9"/>
      <c r="S294" s="9">
        <f t="shared" si="5"/>
        <v>0</v>
      </c>
    </row>
    <row r="295" spans="1:19" x14ac:dyDescent="0.2">
      <c r="A295" s="10" t="s">
        <v>399</v>
      </c>
      <c r="B295" s="11">
        <v>35788700</v>
      </c>
      <c r="C295" s="11">
        <v>180000</v>
      </c>
      <c r="D295" s="11">
        <v>13550050</v>
      </c>
      <c r="E295" s="11">
        <v>13550050</v>
      </c>
      <c r="F295" s="11">
        <v>0</v>
      </c>
      <c r="G295" s="11">
        <v>2299100</v>
      </c>
      <c r="H295" s="11">
        <v>35000</v>
      </c>
      <c r="I295" s="11">
        <v>35000</v>
      </c>
      <c r="J295" s="11">
        <v>0</v>
      </c>
      <c r="K295" s="11">
        <v>0</v>
      </c>
      <c r="L295" s="11">
        <v>0</v>
      </c>
      <c r="M295" s="11">
        <v>0</v>
      </c>
      <c r="N295" s="11">
        <v>356200</v>
      </c>
      <c r="O295" s="11">
        <v>0</v>
      </c>
      <c r="P295" s="11">
        <v>0</v>
      </c>
      <c r="Q295" s="11">
        <v>52029050</v>
      </c>
      <c r="R295" s="11"/>
      <c r="S295" s="11">
        <f t="shared" si="5"/>
        <v>0</v>
      </c>
    </row>
    <row r="296" spans="1:19" x14ac:dyDescent="0.2">
      <c r="A296" s="12" t="s">
        <v>400</v>
      </c>
      <c r="B296" s="13">
        <v>11986800</v>
      </c>
      <c r="C296" s="13">
        <v>54000</v>
      </c>
      <c r="D296" s="13">
        <v>2100284</v>
      </c>
      <c r="E296" s="13">
        <v>2100284</v>
      </c>
      <c r="F296" s="13">
        <v>595400</v>
      </c>
      <c r="G296" s="13">
        <v>0</v>
      </c>
      <c r="H296" s="13">
        <v>222677</v>
      </c>
      <c r="I296" s="13">
        <v>15000</v>
      </c>
      <c r="J296" s="13">
        <v>0</v>
      </c>
      <c r="K296" s="13">
        <v>0</v>
      </c>
      <c r="L296" s="13">
        <v>207677</v>
      </c>
      <c r="M296" s="13">
        <v>0</v>
      </c>
      <c r="N296" s="13">
        <v>0</v>
      </c>
      <c r="O296" s="13">
        <v>0</v>
      </c>
      <c r="P296" s="13">
        <v>0</v>
      </c>
      <c r="Q296" s="13">
        <v>14905161</v>
      </c>
      <c r="R296" s="13"/>
      <c r="S296" s="13">
        <f t="shared" si="5"/>
        <v>0</v>
      </c>
    </row>
    <row r="297" spans="1:19" x14ac:dyDescent="0.2">
      <c r="A297" s="8" t="s">
        <v>401</v>
      </c>
      <c r="B297" s="9">
        <v>4503100</v>
      </c>
      <c r="C297" s="9">
        <v>11000</v>
      </c>
      <c r="D297" s="9">
        <v>435431</v>
      </c>
      <c r="E297" s="9">
        <v>435431</v>
      </c>
      <c r="F297" s="9">
        <v>569800</v>
      </c>
      <c r="G297" s="9">
        <v>0</v>
      </c>
      <c r="H297" s="9">
        <v>26974</v>
      </c>
      <c r="I297" s="9">
        <v>0</v>
      </c>
      <c r="J297" s="9">
        <v>0</v>
      </c>
      <c r="K297" s="9">
        <v>0</v>
      </c>
      <c r="L297" s="9">
        <v>26974</v>
      </c>
      <c r="M297" s="9">
        <v>0</v>
      </c>
      <c r="N297" s="9">
        <v>10400</v>
      </c>
      <c r="O297" s="9">
        <v>0</v>
      </c>
      <c r="P297" s="9">
        <v>0</v>
      </c>
      <c r="Q297" s="9">
        <v>5545705</v>
      </c>
      <c r="R297" s="9"/>
      <c r="S297" s="9">
        <f t="shared" si="5"/>
        <v>0</v>
      </c>
    </row>
    <row r="298" spans="1:19" x14ac:dyDescent="0.2">
      <c r="A298" s="10" t="s">
        <v>402</v>
      </c>
      <c r="B298" s="11">
        <v>13646500</v>
      </c>
      <c r="C298" s="11">
        <v>71000</v>
      </c>
      <c r="D298" s="11">
        <v>5405743</v>
      </c>
      <c r="E298" s="11">
        <v>5405743</v>
      </c>
      <c r="F298" s="11">
        <v>128800</v>
      </c>
      <c r="G298" s="11">
        <v>0</v>
      </c>
      <c r="H298" s="11">
        <v>20000</v>
      </c>
      <c r="I298" s="11">
        <v>20000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v>19201043</v>
      </c>
      <c r="R298" s="11"/>
      <c r="S298" s="11">
        <f t="shared" si="5"/>
        <v>0</v>
      </c>
    </row>
    <row r="299" spans="1:19" x14ac:dyDescent="0.2">
      <c r="A299" s="12" t="s">
        <v>403</v>
      </c>
      <c r="B299" s="13">
        <v>14191200</v>
      </c>
      <c r="C299" s="13">
        <v>65000</v>
      </c>
      <c r="D299" s="13">
        <v>-856750</v>
      </c>
      <c r="E299" s="13">
        <v>-856750</v>
      </c>
      <c r="F299" s="13">
        <v>0</v>
      </c>
      <c r="G299" s="13">
        <v>0</v>
      </c>
      <c r="H299" s="13">
        <v>20000</v>
      </c>
      <c r="I299" s="13">
        <v>20000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13354450</v>
      </c>
      <c r="R299" s="13"/>
      <c r="S299" s="13">
        <f t="shared" si="5"/>
        <v>0</v>
      </c>
    </row>
    <row r="300" spans="1:19" x14ac:dyDescent="0.2">
      <c r="A300" s="8" t="s">
        <v>404</v>
      </c>
      <c r="B300" s="9">
        <v>13944200</v>
      </c>
      <c r="C300" s="9">
        <v>65000</v>
      </c>
      <c r="D300" s="9">
        <v>3582969</v>
      </c>
      <c r="E300" s="9">
        <v>3582969</v>
      </c>
      <c r="F300" s="9">
        <v>577200</v>
      </c>
      <c r="G300" s="9">
        <v>0</v>
      </c>
      <c r="H300" s="9">
        <v>125000</v>
      </c>
      <c r="I300" s="9">
        <v>125000</v>
      </c>
      <c r="J300" s="9">
        <v>0</v>
      </c>
      <c r="K300" s="9">
        <v>0</v>
      </c>
      <c r="L300" s="9">
        <v>0</v>
      </c>
      <c r="M300" s="9">
        <v>0</v>
      </c>
      <c r="N300" s="9">
        <v>200600</v>
      </c>
      <c r="O300" s="9">
        <v>0</v>
      </c>
      <c r="P300" s="9">
        <v>0</v>
      </c>
      <c r="Q300" s="9">
        <v>18429969</v>
      </c>
      <c r="R300" s="9"/>
      <c r="S300" s="9">
        <f t="shared" si="5"/>
        <v>0</v>
      </c>
    </row>
    <row r="301" spans="1:19" x14ac:dyDescent="0.2">
      <c r="A301" s="10" t="s">
        <v>405</v>
      </c>
      <c r="B301" s="11">
        <v>7587100</v>
      </c>
      <c r="C301" s="11">
        <v>20000</v>
      </c>
      <c r="D301" s="11">
        <v>2420974</v>
      </c>
      <c r="E301" s="11">
        <v>2420974</v>
      </c>
      <c r="F301" s="11">
        <v>569800</v>
      </c>
      <c r="G301" s="11">
        <v>0</v>
      </c>
      <c r="H301" s="11">
        <v>50000</v>
      </c>
      <c r="I301" s="11">
        <v>50000</v>
      </c>
      <c r="J301" s="11">
        <v>0</v>
      </c>
      <c r="K301" s="11">
        <v>0</v>
      </c>
      <c r="L301" s="11">
        <v>0</v>
      </c>
      <c r="M301" s="11">
        <v>0</v>
      </c>
      <c r="N301" s="11">
        <v>40700</v>
      </c>
      <c r="O301" s="11">
        <v>0</v>
      </c>
      <c r="P301" s="11">
        <v>0</v>
      </c>
      <c r="Q301" s="11">
        <v>10668574</v>
      </c>
      <c r="R301" s="11"/>
      <c r="S301" s="11">
        <f t="shared" si="5"/>
        <v>0</v>
      </c>
    </row>
    <row r="302" spans="1:19" x14ac:dyDescent="0.2">
      <c r="A302" s="12" t="s">
        <v>406</v>
      </c>
      <c r="B302" s="13">
        <v>14325800</v>
      </c>
      <c r="C302" s="13">
        <v>65000</v>
      </c>
      <c r="D302" s="13">
        <v>7681269</v>
      </c>
      <c r="E302" s="13">
        <v>7681269</v>
      </c>
      <c r="F302" s="13">
        <v>666800</v>
      </c>
      <c r="G302" s="13">
        <v>0</v>
      </c>
      <c r="H302" s="13">
        <v>502661</v>
      </c>
      <c r="I302" s="13">
        <v>125000</v>
      </c>
      <c r="J302" s="13">
        <v>0</v>
      </c>
      <c r="K302" s="13">
        <v>0</v>
      </c>
      <c r="L302" s="13">
        <v>377661</v>
      </c>
      <c r="M302" s="13">
        <v>0</v>
      </c>
      <c r="N302" s="13">
        <v>182300</v>
      </c>
      <c r="O302" s="13">
        <v>0</v>
      </c>
      <c r="P302" s="13">
        <v>0</v>
      </c>
      <c r="Q302" s="13">
        <v>23358830</v>
      </c>
      <c r="R302" s="13"/>
      <c r="S302" s="13">
        <f t="shared" si="5"/>
        <v>0</v>
      </c>
    </row>
    <row r="303" spans="1:19" x14ac:dyDescent="0.2">
      <c r="A303" s="8" t="s">
        <v>407</v>
      </c>
      <c r="B303" s="9">
        <v>11347400</v>
      </c>
      <c r="C303" s="9">
        <v>39000</v>
      </c>
      <c r="D303" s="9">
        <v>3642988</v>
      </c>
      <c r="E303" s="9">
        <v>3642988</v>
      </c>
      <c r="F303" s="9">
        <v>489500</v>
      </c>
      <c r="G303" s="9">
        <v>0</v>
      </c>
      <c r="H303" s="9">
        <v>15000</v>
      </c>
      <c r="I303" s="9">
        <v>15000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15494888</v>
      </c>
      <c r="R303" s="9"/>
      <c r="S303" s="9">
        <f t="shared" si="5"/>
        <v>0</v>
      </c>
    </row>
    <row r="304" spans="1:19" x14ac:dyDescent="0.2">
      <c r="A304" s="10" t="s">
        <v>408</v>
      </c>
      <c r="B304" s="11">
        <v>4255700</v>
      </c>
      <c r="C304" s="11">
        <v>11000</v>
      </c>
      <c r="D304" s="11">
        <v>570607</v>
      </c>
      <c r="E304" s="11">
        <v>570607</v>
      </c>
      <c r="F304" s="11">
        <v>569800</v>
      </c>
      <c r="G304" s="11">
        <v>0</v>
      </c>
      <c r="H304" s="11">
        <v>52118</v>
      </c>
      <c r="I304" s="11">
        <v>0</v>
      </c>
      <c r="J304" s="11">
        <v>0</v>
      </c>
      <c r="K304" s="11">
        <v>0</v>
      </c>
      <c r="L304" s="11">
        <v>52118</v>
      </c>
      <c r="M304" s="11">
        <v>0</v>
      </c>
      <c r="N304" s="11">
        <v>0</v>
      </c>
      <c r="O304" s="11">
        <v>0</v>
      </c>
      <c r="P304" s="11">
        <v>0</v>
      </c>
      <c r="Q304" s="11">
        <v>5448225</v>
      </c>
      <c r="R304" s="11"/>
      <c r="S304" s="11">
        <f t="shared" si="5"/>
        <v>0</v>
      </c>
    </row>
    <row r="305" spans="1:19" x14ac:dyDescent="0.2">
      <c r="A305" s="12" t="s">
        <v>409</v>
      </c>
      <c r="B305" s="13">
        <v>4705600</v>
      </c>
      <c r="C305" s="13">
        <v>9000</v>
      </c>
      <c r="D305" s="13">
        <v>1241962</v>
      </c>
      <c r="E305" s="13">
        <v>1241962</v>
      </c>
      <c r="F305" s="13">
        <v>569800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6517362</v>
      </c>
      <c r="R305" s="13"/>
      <c r="S305" s="13">
        <f t="shared" si="5"/>
        <v>0</v>
      </c>
    </row>
    <row r="306" spans="1:19" x14ac:dyDescent="0.2">
      <c r="A306" s="8" t="s">
        <v>410</v>
      </c>
      <c r="B306" s="9">
        <v>18008800</v>
      </c>
      <c r="C306" s="9">
        <v>93000</v>
      </c>
      <c r="D306" s="9">
        <v>5714653</v>
      </c>
      <c r="E306" s="9">
        <v>5714653</v>
      </c>
      <c r="F306" s="9">
        <v>902000</v>
      </c>
      <c r="G306" s="9">
        <v>0</v>
      </c>
      <c r="H306" s="9">
        <v>932500</v>
      </c>
      <c r="I306" s="9">
        <v>30000</v>
      </c>
      <c r="J306" s="9">
        <v>0</v>
      </c>
      <c r="K306" s="9">
        <v>0</v>
      </c>
      <c r="L306" s="9">
        <v>0</v>
      </c>
      <c r="M306" s="9">
        <v>902500</v>
      </c>
      <c r="N306" s="9">
        <v>0</v>
      </c>
      <c r="O306" s="9">
        <v>0</v>
      </c>
      <c r="P306" s="9">
        <v>0</v>
      </c>
      <c r="Q306" s="9">
        <v>25557953</v>
      </c>
      <c r="R306" s="9"/>
      <c r="S306" s="9">
        <f t="shared" si="5"/>
        <v>0</v>
      </c>
    </row>
    <row r="307" spans="1:19" x14ac:dyDescent="0.2">
      <c r="A307" s="10" t="s">
        <v>411</v>
      </c>
      <c r="B307" s="11">
        <v>8543800</v>
      </c>
      <c r="C307" s="11">
        <v>31000</v>
      </c>
      <c r="D307" s="11">
        <v>3382890</v>
      </c>
      <c r="E307" s="11">
        <v>3382890</v>
      </c>
      <c r="F307" s="11">
        <v>569800</v>
      </c>
      <c r="G307" s="11">
        <v>0</v>
      </c>
      <c r="H307" s="11">
        <v>16498</v>
      </c>
      <c r="I307" s="11">
        <v>10000</v>
      </c>
      <c r="J307" s="11">
        <v>0</v>
      </c>
      <c r="K307" s="11">
        <v>0</v>
      </c>
      <c r="L307" s="11">
        <v>6498</v>
      </c>
      <c r="M307" s="11">
        <v>0</v>
      </c>
      <c r="N307" s="11">
        <v>0</v>
      </c>
      <c r="O307" s="11">
        <v>0</v>
      </c>
      <c r="P307" s="11">
        <v>0</v>
      </c>
      <c r="Q307" s="11">
        <v>12512988</v>
      </c>
      <c r="R307" s="11"/>
      <c r="S307" s="11">
        <f t="shared" si="5"/>
        <v>0</v>
      </c>
    </row>
    <row r="308" spans="1:19" x14ac:dyDescent="0.2">
      <c r="A308" s="12" t="s">
        <v>412</v>
      </c>
      <c r="B308" s="13">
        <v>11838500</v>
      </c>
      <c r="C308" s="13">
        <v>53000</v>
      </c>
      <c r="D308" s="13">
        <v>3892366</v>
      </c>
      <c r="E308" s="13">
        <v>3892366</v>
      </c>
      <c r="F308" s="13">
        <v>562500</v>
      </c>
      <c r="G308" s="13">
        <v>0</v>
      </c>
      <c r="H308" s="13">
        <v>115000</v>
      </c>
      <c r="I308" s="13">
        <v>115000</v>
      </c>
      <c r="J308" s="13">
        <v>0</v>
      </c>
      <c r="K308" s="13">
        <v>0</v>
      </c>
      <c r="L308" s="13">
        <v>0</v>
      </c>
      <c r="M308" s="13">
        <v>0</v>
      </c>
      <c r="N308" s="13">
        <v>94900</v>
      </c>
      <c r="O308" s="13">
        <v>0</v>
      </c>
      <c r="P308" s="13">
        <v>0</v>
      </c>
      <c r="Q308" s="13">
        <v>16503266</v>
      </c>
      <c r="R308" s="13"/>
      <c r="S308" s="13">
        <f t="shared" si="5"/>
        <v>0</v>
      </c>
    </row>
    <row r="309" spans="1:19" x14ac:dyDescent="0.2">
      <c r="A309" s="8" t="s">
        <v>413</v>
      </c>
      <c r="B309" s="9">
        <v>31243600</v>
      </c>
      <c r="C309" s="9">
        <v>171000</v>
      </c>
      <c r="D309" s="9">
        <v>10585797</v>
      </c>
      <c r="E309" s="9">
        <v>10585797</v>
      </c>
      <c r="F309" s="9">
        <v>0</v>
      </c>
      <c r="G309" s="9">
        <v>0</v>
      </c>
      <c r="H309" s="9">
        <v>40000</v>
      </c>
      <c r="I309" s="9">
        <v>40000</v>
      </c>
      <c r="J309" s="9">
        <v>0</v>
      </c>
      <c r="K309" s="9">
        <v>0</v>
      </c>
      <c r="L309" s="9">
        <v>0</v>
      </c>
      <c r="M309" s="9">
        <v>0</v>
      </c>
      <c r="N309" s="9">
        <v>288100</v>
      </c>
      <c r="O309" s="9">
        <v>0</v>
      </c>
      <c r="P309" s="9">
        <v>0</v>
      </c>
      <c r="Q309" s="9">
        <v>42157497</v>
      </c>
      <c r="R309" s="9"/>
      <c r="S309" s="9">
        <f t="shared" si="5"/>
        <v>0</v>
      </c>
    </row>
    <row r="310" spans="1:19" x14ac:dyDescent="0.2">
      <c r="A310" s="10" t="s">
        <v>414</v>
      </c>
      <c r="B310" s="11">
        <v>15094700</v>
      </c>
      <c r="C310" s="11">
        <v>77000</v>
      </c>
      <c r="D310" s="11">
        <v>3921108</v>
      </c>
      <c r="E310" s="11">
        <v>3921108</v>
      </c>
      <c r="F310" s="11">
        <v>756100</v>
      </c>
      <c r="G310" s="11">
        <v>0</v>
      </c>
      <c r="H310" s="11">
        <v>670500</v>
      </c>
      <c r="I310" s="11">
        <v>30000</v>
      </c>
      <c r="J310" s="11">
        <v>0</v>
      </c>
      <c r="K310" s="11">
        <v>0</v>
      </c>
      <c r="L310" s="11">
        <v>0</v>
      </c>
      <c r="M310" s="11">
        <v>640500</v>
      </c>
      <c r="N310" s="11">
        <v>0</v>
      </c>
      <c r="O310" s="11">
        <v>0</v>
      </c>
      <c r="P310" s="11">
        <v>0</v>
      </c>
      <c r="Q310" s="11">
        <v>20442408</v>
      </c>
      <c r="R310" s="11"/>
      <c r="S310" s="11">
        <f t="shared" si="5"/>
        <v>0</v>
      </c>
    </row>
    <row r="311" spans="1:19" x14ac:dyDescent="0.2">
      <c r="A311" s="12" t="s">
        <v>415</v>
      </c>
      <c r="B311" s="13">
        <v>6782500</v>
      </c>
      <c r="C311" s="13">
        <v>22000</v>
      </c>
      <c r="D311" s="13">
        <v>3303819</v>
      </c>
      <c r="E311" s="13">
        <v>3303819</v>
      </c>
      <c r="F311" s="13">
        <v>569800</v>
      </c>
      <c r="G311" s="13">
        <v>0</v>
      </c>
      <c r="H311" s="13">
        <v>55260</v>
      </c>
      <c r="I311" s="13">
        <v>10000</v>
      </c>
      <c r="J311" s="13">
        <v>0</v>
      </c>
      <c r="K311" s="13">
        <v>0</v>
      </c>
      <c r="L311" s="13">
        <v>45260</v>
      </c>
      <c r="M311" s="13">
        <v>0</v>
      </c>
      <c r="N311" s="13">
        <v>0</v>
      </c>
      <c r="O311" s="13">
        <v>0</v>
      </c>
      <c r="P311" s="13">
        <v>0</v>
      </c>
      <c r="Q311" s="13">
        <v>10711379</v>
      </c>
      <c r="R311" s="13"/>
      <c r="S311" s="13">
        <f t="shared" si="5"/>
        <v>0</v>
      </c>
    </row>
    <row r="312" spans="1:19" x14ac:dyDescent="0.2">
      <c r="A312" s="8" t="s">
        <v>416</v>
      </c>
      <c r="B312" s="9">
        <v>18262300</v>
      </c>
      <c r="C312" s="9">
        <v>73000</v>
      </c>
      <c r="D312" s="9">
        <v>9985818</v>
      </c>
      <c r="E312" s="9">
        <v>9985818</v>
      </c>
      <c r="F312" s="9">
        <v>0</v>
      </c>
      <c r="G312" s="9">
        <v>0</v>
      </c>
      <c r="H312" s="9">
        <v>170000</v>
      </c>
      <c r="I312" s="9">
        <v>170000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0</v>
      </c>
      <c r="Q312" s="9">
        <v>28418118</v>
      </c>
      <c r="R312" s="9"/>
      <c r="S312" s="9">
        <f t="shared" si="5"/>
        <v>0</v>
      </c>
    </row>
    <row r="313" spans="1:19" x14ac:dyDescent="0.2">
      <c r="A313" s="10" t="s">
        <v>417</v>
      </c>
      <c r="B313" s="11">
        <v>42341100</v>
      </c>
      <c r="C313" s="11">
        <v>201000</v>
      </c>
      <c r="D313" s="11">
        <v>16741560</v>
      </c>
      <c r="E313" s="11">
        <v>16741560</v>
      </c>
      <c r="F313" s="11">
        <v>0</v>
      </c>
      <c r="G313" s="11">
        <v>0</v>
      </c>
      <c r="H313" s="11">
        <v>45000</v>
      </c>
      <c r="I313" s="11">
        <v>45000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11">
        <v>0</v>
      </c>
      <c r="Q313" s="11">
        <v>59127660</v>
      </c>
      <c r="R313" s="11"/>
      <c r="S313" s="11">
        <f t="shared" si="5"/>
        <v>0</v>
      </c>
    </row>
    <row r="314" spans="1:19" x14ac:dyDescent="0.2">
      <c r="A314" s="12" t="s">
        <v>418</v>
      </c>
      <c r="B314" s="13">
        <v>21739800</v>
      </c>
      <c r="C314" s="13">
        <v>90000</v>
      </c>
      <c r="D314" s="13">
        <v>8274198</v>
      </c>
      <c r="E314" s="13">
        <v>8274198</v>
      </c>
      <c r="F314" s="13">
        <v>0</v>
      </c>
      <c r="G314" s="13">
        <v>0</v>
      </c>
      <c r="H314" s="13">
        <v>20000</v>
      </c>
      <c r="I314" s="13">
        <v>20000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296500</v>
      </c>
      <c r="P314" s="13">
        <v>0</v>
      </c>
      <c r="Q314" s="13">
        <v>30330498</v>
      </c>
      <c r="R314" s="13"/>
      <c r="S314" s="13">
        <f t="shared" si="5"/>
        <v>0</v>
      </c>
    </row>
    <row r="315" spans="1:19" x14ac:dyDescent="0.2">
      <c r="A315" s="8" t="s">
        <v>419</v>
      </c>
      <c r="B315" s="9">
        <v>15882400</v>
      </c>
      <c r="C315" s="9">
        <v>75000</v>
      </c>
      <c r="D315" s="9">
        <v>5352315</v>
      </c>
      <c r="E315" s="9">
        <v>5352315</v>
      </c>
      <c r="F315" s="9">
        <v>0</v>
      </c>
      <c r="G315" s="9">
        <v>0</v>
      </c>
      <c r="H315" s="9">
        <v>15000</v>
      </c>
      <c r="I315" s="9">
        <v>15000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21249715</v>
      </c>
      <c r="R315" s="9"/>
      <c r="S315" s="9">
        <f t="shared" si="5"/>
        <v>0</v>
      </c>
    </row>
    <row r="316" spans="1:19" x14ac:dyDescent="0.2">
      <c r="A316" s="10" t="s">
        <v>420</v>
      </c>
      <c r="B316" s="11">
        <v>33199600</v>
      </c>
      <c r="C316" s="11">
        <v>169000</v>
      </c>
      <c r="D316" s="11">
        <v>5328252</v>
      </c>
      <c r="E316" s="11">
        <v>5328252</v>
      </c>
      <c r="F316" s="11">
        <v>0</v>
      </c>
      <c r="G316" s="11">
        <v>0</v>
      </c>
      <c r="H316" s="11">
        <v>30000</v>
      </c>
      <c r="I316" s="11">
        <v>30000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38557852</v>
      </c>
      <c r="R316" s="11"/>
      <c r="S316" s="11">
        <f t="shared" si="5"/>
        <v>0</v>
      </c>
    </row>
    <row r="317" spans="1:19" x14ac:dyDescent="0.2">
      <c r="A317" s="12" t="s">
        <v>421</v>
      </c>
      <c r="B317" s="13">
        <v>14011067</v>
      </c>
      <c r="C317" s="13">
        <v>49000</v>
      </c>
      <c r="D317" s="13">
        <v>5616567</v>
      </c>
      <c r="E317" s="13">
        <v>5616567</v>
      </c>
      <c r="F317" s="13">
        <v>116400</v>
      </c>
      <c r="G317" s="13">
        <v>0</v>
      </c>
      <c r="H317" s="13">
        <v>268387</v>
      </c>
      <c r="I317" s="13">
        <v>125000</v>
      </c>
      <c r="J317" s="13">
        <v>0</v>
      </c>
      <c r="K317" s="13">
        <v>0</v>
      </c>
      <c r="L317" s="13">
        <v>143387</v>
      </c>
      <c r="M317" s="13">
        <v>0</v>
      </c>
      <c r="N317" s="13">
        <v>0</v>
      </c>
      <c r="O317" s="13">
        <v>0</v>
      </c>
      <c r="P317" s="13">
        <v>0</v>
      </c>
      <c r="Q317" s="13">
        <v>20012421</v>
      </c>
      <c r="R317" s="13"/>
      <c r="S317" s="13">
        <f t="shared" si="5"/>
        <v>0</v>
      </c>
    </row>
    <row r="318" spans="1:19" x14ac:dyDescent="0.2">
      <c r="A318" s="8" t="s">
        <v>422</v>
      </c>
      <c r="B318" s="9">
        <v>3704600</v>
      </c>
      <c r="C318" s="9">
        <v>9000</v>
      </c>
      <c r="D318" s="9">
        <v>66295</v>
      </c>
      <c r="E318" s="9">
        <v>66295</v>
      </c>
      <c r="F318" s="9">
        <v>0</v>
      </c>
      <c r="G318" s="9">
        <v>0</v>
      </c>
      <c r="H318" s="9">
        <v>9196</v>
      </c>
      <c r="I318" s="9">
        <v>0</v>
      </c>
      <c r="J318" s="9">
        <v>0</v>
      </c>
      <c r="K318" s="9">
        <v>0</v>
      </c>
      <c r="L318" s="9">
        <v>9196</v>
      </c>
      <c r="M318" s="9">
        <v>0</v>
      </c>
      <c r="N318" s="9">
        <v>0</v>
      </c>
      <c r="O318" s="9">
        <v>0</v>
      </c>
      <c r="P318" s="9">
        <v>0</v>
      </c>
      <c r="Q318" s="9">
        <v>3780091</v>
      </c>
      <c r="R318" s="9"/>
      <c r="S318" s="9">
        <f t="shared" si="5"/>
        <v>0</v>
      </c>
    </row>
    <row r="319" spans="1:19" x14ac:dyDescent="0.2">
      <c r="A319" s="10" t="s">
        <v>423</v>
      </c>
      <c r="B319" s="11">
        <v>8579000</v>
      </c>
      <c r="C319" s="11">
        <v>37000</v>
      </c>
      <c r="D319" s="11">
        <v>4200196</v>
      </c>
      <c r="E319" s="11">
        <v>4200196</v>
      </c>
      <c r="F319" s="11">
        <v>569800</v>
      </c>
      <c r="G319" s="11">
        <v>0</v>
      </c>
      <c r="H319" s="11">
        <v>73488</v>
      </c>
      <c r="I319" s="11">
        <v>45000</v>
      </c>
      <c r="J319" s="11">
        <v>0</v>
      </c>
      <c r="K319" s="11">
        <v>0</v>
      </c>
      <c r="L319" s="11">
        <v>28488</v>
      </c>
      <c r="M319" s="11">
        <v>0</v>
      </c>
      <c r="N319" s="11">
        <v>0</v>
      </c>
      <c r="O319" s="11">
        <v>0</v>
      </c>
      <c r="P319" s="11">
        <v>0</v>
      </c>
      <c r="Q319" s="11">
        <v>13422484</v>
      </c>
      <c r="R319" s="11"/>
      <c r="S319" s="11">
        <f t="shared" si="5"/>
        <v>0</v>
      </c>
    </row>
    <row r="320" spans="1:19" x14ac:dyDescent="0.2">
      <c r="A320" s="12" t="s">
        <v>424</v>
      </c>
      <c r="B320" s="13">
        <v>27641800</v>
      </c>
      <c r="C320" s="13">
        <v>327000</v>
      </c>
      <c r="D320" s="13">
        <v>24214521</v>
      </c>
      <c r="E320" s="13">
        <v>24214521</v>
      </c>
      <c r="F320" s="13">
        <v>0</v>
      </c>
      <c r="G320" s="13">
        <v>0</v>
      </c>
      <c r="H320" s="13">
        <v>50000</v>
      </c>
      <c r="I320" s="13">
        <v>50000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58200</v>
      </c>
      <c r="P320" s="13">
        <v>0</v>
      </c>
      <c r="Q320" s="13">
        <v>51964521</v>
      </c>
      <c r="R320" s="13"/>
      <c r="S320" s="13">
        <f t="shared" si="5"/>
        <v>0</v>
      </c>
    </row>
    <row r="321" spans="1:19" x14ac:dyDescent="0.2">
      <c r="A321" s="8" t="s">
        <v>425</v>
      </c>
      <c r="B321" s="9">
        <v>8452700</v>
      </c>
      <c r="C321" s="9">
        <v>31000</v>
      </c>
      <c r="D321" s="9">
        <v>4881507</v>
      </c>
      <c r="E321" s="9">
        <v>4881507</v>
      </c>
      <c r="F321" s="9">
        <v>455900</v>
      </c>
      <c r="G321" s="9">
        <v>0</v>
      </c>
      <c r="H321" s="9">
        <v>55000</v>
      </c>
      <c r="I321" s="9">
        <v>55000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13845107</v>
      </c>
      <c r="R321" s="9"/>
      <c r="S321" s="9">
        <f t="shared" si="5"/>
        <v>0</v>
      </c>
    </row>
    <row r="322" spans="1:19" x14ac:dyDescent="0.2">
      <c r="A322" s="10" t="s">
        <v>426</v>
      </c>
      <c r="B322" s="11">
        <v>50928800</v>
      </c>
      <c r="C322" s="11">
        <v>258000</v>
      </c>
      <c r="D322" s="11">
        <v>20795472</v>
      </c>
      <c r="E322" s="11">
        <v>20795472</v>
      </c>
      <c r="F322" s="11">
        <v>0</v>
      </c>
      <c r="G322" s="11">
        <v>0</v>
      </c>
      <c r="H322" s="11">
        <v>65000</v>
      </c>
      <c r="I322" s="11">
        <v>65000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71789272</v>
      </c>
      <c r="R322" s="11"/>
      <c r="S322" s="11">
        <f t="shared" si="5"/>
        <v>0</v>
      </c>
    </row>
    <row r="323" spans="1:19" x14ac:dyDescent="0.2">
      <c r="A323" s="12" t="s">
        <v>427</v>
      </c>
      <c r="B323" s="13">
        <v>38650800</v>
      </c>
      <c r="C323" s="13">
        <v>213000</v>
      </c>
      <c r="D323" s="13">
        <v>21158703</v>
      </c>
      <c r="E323" s="13">
        <v>21158703</v>
      </c>
      <c r="F323" s="13">
        <v>717300</v>
      </c>
      <c r="G323" s="13">
        <v>0</v>
      </c>
      <c r="H323" s="13">
        <v>50000</v>
      </c>
      <c r="I323" s="13">
        <v>50000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13">
        <v>0</v>
      </c>
      <c r="Q323" s="13">
        <v>60576803</v>
      </c>
      <c r="R323" s="13"/>
      <c r="S323" s="13">
        <f t="shared" si="5"/>
        <v>0</v>
      </c>
    </row>
    <row r="324" spans="1:19" x14ac:dyDescent="0.2">
      <c r="A324" s="8" t="s">
        <v>428</v>
      </c>
      <c r="B324" s="9">
        <v>8536500</v>
      </c>
      <c r="C324" s="9">
        <v>38000</v>
      </c>
      <c r="D324" s="9">
        <v>4887479</v>
      </c>
      <c r="E324" s="9">
        <v>4887479</v>
      </c>
      <c r="F324" s="9">
        <v>569800</v>
      </c>
      <c r="G324" s="9">
        <v>0</v>
      </c>
      <c r="H324" s="9">
        <v>92489</v>
      </c>
      <c r="I324" s="9">
        <v>0</v>
      </c>
      <c r="J324" s="9">
        <v>0</v>
      </c>
      <c r="K324" s="9">
        <v>0</v>
      </c>
      <c r="L324" s="9">
        <v>92489</v>
      </c>
      <c r="M324" s="9">
        <v>0</v>
      </c>
      <c r="N324" s="9">
        <v>48000</v>
      </c>
      <c r="O324" s="9">
        <v>0</v>
      </c>
      <c r="P324" s="9">
        <v>0</v>
      </c>
      <c r="Q324" s="9">
        <v>14134268</v>
      </c>
      <c r="R324" s="9"/>
      <c r="S324" s="9">
        <f t="shared" si="5"/>
        <v>0</v>
      </c>
    </row>
    <row r="325" spans="1:19" x14ac:dyDescent="0.2">
      <c r="A325" s="10" t="s">
        <v>429</v>
      </c>
      <c r="B325" s="11">
        <v>7050100</v>
      </c>
      <c r="C325" s="11">
        <v>20000</v>
      </c>
      <c r="D325" s="11">
        <v>3074149</v>
      </c>
      <c r="E325" s="11">
        <v>3074149</v>
      </c>
      <c r="F325" s="11">
        <v>0</v>
      </c>
      <c r="G325" s="11">
        <v>848400</v>
      </c>
      <c r="H325" s="11">
        <v>15000</v>
      </c>
      <c r="I325" s="11">
        <v>15000</v>
      </c>
      <c r="J325" s="11">
        <v>0</v>
      </c>
      <c r="K325" s="11">
        <v>0</v>
      </c>
      <c r="L325" s="11">
        <v>0</v>
      </c>
      <c r="M325" s="11">
        <v>0</v>
      </c>
      <c r="N325" s="11">
        <v>43200</v>
      </c>
      <c r="O325" s="11">
        <v>0</v>
      </c>
      <c r="P325" s="11">
        <v>0</v>
      </c>
      <c r="Q325" s="11">
        <v>11030849</v>
      </c>
      <c r="R325" s="11"/>
      <c r="S325" s="11">
        <f t="shared" ref="S325:S388" si="6">D325-E325</f>
        <v>0</v>
      </c>
    </row>
    <row r="326" spans="1:19" x14ac:dyDescent="0.2">
      <c r="A326" s="12" t="s">
        <v>430</v>
      </c>
      <c r="B326" s="13">
        <v>7397400</v>
      </c>
      <c r="C326" s="13">
        <v>23000</v>
      </c>
      <c r="D326" s="13">
        <v>3523926</v>
      </c>
      <c r="E326" s="13">
        <v>3523926</v>
      </c>
      <c r="F326" s="13">
        <v>0</v>
      </c>
      <c r="G326" s="13">
        <v>937900</v>
      </c>
      <c r="H326" s="13">
        <v>10000</v>
      </c>
      <c r="I326" s="13">
        <v>10000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0</v>
      </c>
      <c r="Q326" s="13">
        <v>11869226</v>
      </c>
      <c r="R326" s="13"/>
      <c r="S326" s="13">
        <f t="shared" si="6"/>
        <v>0</v>
      </c>
    </row>
    <row r="327" spans="1:19" x14ac:dyDescent="0.2">
      <c r="A327" s="8" t="s">
        <v>431</v>
      </c>
      <c r="B327" s="9">
        <v>6770900</v>
      </c>
      <c r="C327" s="9">
        <v>13000</v>
      </c>
      <c r="D327" s="9">
        <v>2015343</v>
      </c>
      <c r="E327" s="9">
        <v>2015343</v>
      </c>
      <c r="F327" s="9">
        <v>0</v>
      </c>
      <c r="G327" s="9">
        <v>812200</v>
      </c>
      <c r="H327" s="9">
        <v>35000</v>
      </c>
      <c r="I327" s="9">
        <v>35000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v>9633443</v>
      </c>
      <c r="R327" s="9"/>
      <c r="S327" s="9">
        <f t="shared" si="6"/>
        <v>0</v>
      </c>
    </row>
    <row r="328" spans="1:19" x14ac:dyDescent="0.2">
      <c r="A328" s="10" t="s">
        <v>432</v>
      </c>
      <c r="B328" s="11">
        <v>3146900</v>
      </c>
      <c r="C328" s="11">
        <v>3000</v>
      </c>
      <c r="D328" s="11">
        <v>619483</v>
      </c>
      <c r="E328" s="11">
        <v>619483</v>
      </c>
      <c r="F328" s="11">
        <v>0</v>
      </c>
      <c r="G328" s="11">
        <v>653100</v>
      </c>
      <c r="H328" s="11">
        <v>17533</v>
      </c>
      <c r="I328" s="11">
        <v>15000</v>
      </c>
      <c r="J328" s="11">
        <v>0</v>
      </c>
      <c r="K328" s="11">
        <v>0</v>
      </c>
      <c r="L328" s="11">
        <v>2533</v>
      </c>
      <c r="M328" s="11">
        <v>0</v>
      </c>
      <c r="N328" s="11">
        <v>0</v>
      </c>
      <c r="O328" s="11">
        <v>0</v>
      </c>
      <c r="P328" s="11">
        <v>0</v>
      </c>
      <c r="Q328" s="11">
        <v>4437016</v>
      </c>
      <c r="R328" s="11"/>
      <c r="S328" s="11">
        <f t="shared" si="6"/>
        <v>0</v>
      </c>
    </row>
    <row r="329" spans="1:19" x14ac:dyDescent="0.2">
      <c r="A329" s="12" t="s">
        <v>433</v>
      </c>
      <c r="B329" s="13">
        <v>4773300</v>
      </c>
      <c r="C329" s="13">
        <v>12000</v>
      </c>
      <c r="D329" s="13">
        <v>1038432</v>
      </c>
      <c r="E329" s="13">
        <v>1038432</v>
      </c>
      <c r="F329" s="13">
        <v>0</v>
      </c>
      <c r="G329" s="13">
        <v>728400</v>
      </c>
      <c r="H329" s="13">
        <v>34937</v>
      </c>
      <c r="I329" s="13">
        <v>15000</v>
      </c>
      <c r="J329" s="13">
        <v>0</v>
      </c>
      <c r="K329" s="13">
        <v>0</v>
      </c>
      <c r="L329" s="13">
        <v>19937</v>
      </c>
      <c r="M329" s="13">
        <v>0</v>
      </c>
      <c r="N329" s="13">
        <v>0</v>
      </c>
      <c r="O329" s="13">
        <v>0</v>
      </c>
      <c r="P329" s="13">
        <v>0</v>
      </c>
      <c r="Q329" s="13">
        <v>6575069</v>
      </c>
      <c r="R329" s="13"/>
      <c r="S329" s="13">
        <f t="shared" si="6"/>
        <v>0</v>
      </c>
    </row>
    <row r="330" spans="1:19" x14ac:dyDescent="0.2">
      <c r="A330" s="8" t="s">
        <v>434</v>
      </c>
      <c r="B330" s="9">
        <v>8411600</v>
      </c>
      <c r="C330" s="9">
        <v>36000</v>
      </c>
      <c r="D330" s="9">
        <v>1854004</v>
      </c>
      <c r="E330" s="9">
        <v>1854004</v>
      </c>
      <c r="F330" s="9">
        <v>0</v>
      </c>
      <c r="G330" s="9">
        <v>991700</v>
      </c>
      <c r="H330" s="9">
        <v>268500</v>
      </c>
      <c r="I330" s="9">
        <v>195000</v>
      </c>
      <c r="J330" s="9">
        <v>0</v>
      </c>
      <c r="K330" s="9">
        <v>0</v>
      </c>
      <c r="L330" s="9">
        <v>0</v>
      </c>
      <c r="M330" s="9">
        <v>73500</v>
      </c>
      <c r="N330" s="9">
        <v>0</v>
      </c>
      <c r="O330" s="9">
        <v>0</v>
      </c>
      <c r="P330" s="9">
        <v>0</v>
      </c>
      <c r="Q330" s="9">
        <v>11525804</v>
      </c>
      <c r="R330" s="9"/>
      <c r="S330" s="9">
        <f t="shared" si="6"/>
        <v>0</v>
      </c>
    </row>
    <row r="331" spans="1:19" x14ac:dyDescent="0.2">
      <c r="A331" s="10" t="s">
        <v>435</v>
      </c>
      <c r="B331" s="11">
        <v>6431100</v>
      </c>
      <c r="C331" s="11">
        <v>12000</v>
      </c>
      <c r="D331" s="11">
        <v>2073883</v>
      </c>
      <c r="E331" s="11">
        <v>2073883</v>
      </c>
      <c r="F331" s="11">
        <v>0</v>
      </c>
      <c r="G331" s="11">
        <v>735900</v>
      </c>
      <c r="H331" s="11">
        <v>15000</v>
      </c>
      <c r="I331" s="11">
        <v>15000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9255883</v>
      </c>
      <c r="R331" s="11"/>
      <c r="S331" s="11">
        <f t="shared" si="6"/>
        <v>0</v>
      </c>
    </row>
    <row r="332" spans="1:19" x14ac:dyDescent="0.2">
      <c r="A332" s="12" t="s">
        <v>436</v>
      </c>
      <c r="B332" s="13">
        <v>12343200</v>
      </c>
      <c r="C332" s="13">
        <v>40000</v>
      </c>
      <c r="D332" s="13">
        <v>4566195</v>
      </c>
      <c r="E332" s="13">
        <v>4566195</v>
      </c>
      <c r="F332" s="13">
        <v>0</v>
      </c>
      <c r="G332" s="13">
        <v>676000</v>
      </c>
      <c r="H332" s="13">
        <v>20000</v>
      </c>
      <c r="I332" s="13">
        <v>20000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13">
        <v>17605395</v>
      </c>
      <c r="R332" s="13"/>
      <c r="S332" s="13">
        <f t="shared" si="6"/>
        <v>0</v>
      </c>
    </row>
    <row r="333" spans="1:19" x14ac:dyDescent="0.2">
      <c r="A333" s="8" t="s">
        <v>437</v>
      </c>
      <c r="B333" s="9">
        <v>3175300</v>
      </c>
      <c r="C333" s="9">
        <v>6000</v>
      </c>
      <c r="D333" s="9">
        <v>1178510</v>
      </c>
      <c r="E333" s="9">
        <v>1178510</v>
      </c>
      <c r="F333" s="9">
        <v>0</v>
      </c>
      <c r="G333" s="9">
        <v>678400</v>
      </c>
      <c r="H333" s="9">
        <v>58902</v>
      </c>
      <c r="I333" s="9">
        <v>55000</v>
      </c>
      <c r="J333" s="9">
        <v>0</v>
      </c>
      <c r="K333" s="9">
        <v>0</v>
      </c>
      <c r="L333" s="9">
        <v>3902</v>
      </c>
      <c r="M333" s="9">
        <v>0</v>
      </c>
      <c r="N333" s="9">
        <v>16800</v>
      </c>
      <c r="O333" s="9">
        <v>0</v>
      </c>
      <c r="P333" s="9">
        <v>0</v>
      </c>
      <c r="Q333" s="9">
        <v>5107912</v>
      </c>
      <c r="R333" s="9"/>
      <c r="S333" s="9">
        <f t="shared" si="6"/>
        <v>0</v>
      </c>
    </row>
    <row r="334" spans="1:19" x14ac:dyDescent="0.2">
      <c r="A334" s="10" t="s">
        <v>438</v>
      </c>
      <c r="B334" s="11">
        <v>4247300</v>
      </c>
      <c r="C334" s="11">
        <v>12000</v>
      </c>
      <c r="D334" s="11">
        <v>1052976</v>
      </c>
      <c r="E334" s="11">
        <v>1052976</v>
      </c>
      <c r="F334" s="11">
        <v>0</v>
      </c>
      <c r="G334" s="11">
        <v>764100</v>
      </c>
      <c r="H334" s="11">
        <v>24046</v>
      </c>
      <c r="I334" s="11">
        <v>15000</v>
      </c>
      <c r="J334" s="11">
        <v>0</v>
      </c>
      <c r="K334" s="11">
        <v>0</v>
      </c>
      <c r="L334" s="11">
        <v>9046</v>
      </c>
      <c r="M334" s="11">
        <v>0</v>
      </c>
      <c r="N334" s="11">
        <v>0</v>
      </c>
      <c r="O334" s="11">
        <v>0</v>
      </c>
      <c r="P334" s="11">
        <v>0</v>
      </c>
      <c r="Q334" s="11">
        <v>6088422</v>
      </c>
      <c r="R334" s="11"/>
      <c r="S334" s="11">
        <f t="shared" si="6"/>
        <v>0</v>
      </c>
    </row>
    <row r="335" spans="1:19" x14ac:dyDescent="0.2">
      <c r="A335" s="12" t="s">
        <v>439</v>
      </c>
      <c r="B335" s="13">
        <v>14529800</v>
      </c>
      <c r="C335" s="13">
        <v>58000</v>
      </c>
      <c r="D335" s="13">
        <v>-490947</v>
      </c>
      <c r="E335" s="13">
        <v>-490947</v>
      </c>
      <c r="F335" s="13">
        <v>0</v>
      </c>
      <c r="G335" s="13">
        <v>789700</v>
      </c>
      <c r="H335" s="13">
        <v>10000</v>
      </c>
      <c r="I335" s="13">
        <v>10000</v>
      </c>
      <c r="J335" s="13">
        <v>0</v>
      </c>
      <c r="K335" s="13">
        <v>0</v>
      </c>
      <c r="L335" s="13">
        <v>0</v>
      </c>
      <c r="M335" s="13">
        <v>0</v>
      </c>
      <c r="N335" s="13">
        <v>177200</v>
      </c>
      <c r="O335" s="13">
        <v>0</v>
      </c>
      <c r="P335" s="13">
        <v>0</v>
      </c>
      <c r="Q335" s="13">
        <v>15015753</v>
      </c>
      <c r="R335" s="13"/>
      <c r="S335" s="13">
        <f t="shared" si="6"/>
        <v>0</v>
      </c>
    </row>
    <row r="336" spans="1:19" x14ac:dyDescent="0.2">
      <c r="A336" s="8" t="s">
        <v>440</v>
      </c>
      <c r="B336" s="9">
        <v>16364400</v>
      </c>
      <c r="C336" s="9">
        <v>72000</v>
      </c>
      <c r="D336" s="9">
        <v>4580754</v>
      </c>
      <c r="E336" s="9">
        <v>4580754</v>
      </c>
      <c r="F336" s="9">
        <v>0</v>
      </c>
      <c r="G336" s="9">
        <v>899600</v>
      </c>
      <c r="H336" s="9">
        <v>21353</v>
      </c>
      <c r="I336" s="9">
        <v>20000</v>
      </c>
      <c r="J336" s="9">
        <v>0</v>
      </c>
      <c r="K336" s="9">
        <v>0</v>
      </c>
      <c r="L336" s="9">
        <v>1353</v>
      </c>
      <c r="M336" s="9">
        <v>0</v>
      </c>
      <c r="N336" s="9">
        <v>201800</v>
      </c>
      <c r="O336" s="9">
        <v>0</v>
      </c>
      <c r="P336" s="9">
        <v>0</v>
      </c>
      <c r="Q336" s="9">
        <v>22067907</v>
      </c>
      <c r="R336" s="9"/>
      <c r="S336" s="9">
        <f t="shared" si="6"/>
        <v>0</v>
      </c>
    </row>
    <row r="337" spans="1:19" x14ac:dyDescent="0.2">
      <c r="A337" s="10" t="s">
        <v>441</v>
      </c>
      <c r="B337" s="11">
        <v>3023700</v>
      </c>
      <c r="C337" s="11">
        <v>6000</v>
      </c>
      <c r="D337" s="11">
        <v>816009</v>
      </c>
      <c r="E337" s="11">
        <v>816009</v>
      </c>
      <c r="F337" s="11">
        <v>0</v>
      </c>
      <c r="G337" s="11">
        <v>672100</v>
      </c>
      <c r="H337" s="11">
        <v>55000</v>
      </c>
      <c r="I337" s="11">
        <v>55000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4566809</v>
      </c>
      <c r="R337" s="11"/>
      <c r="S337" s="11">
        <f t="shared" si="6"/>
        <v>0</v>
      </c>
    </row>
    <row r="338" spans="1:19" x14ac:dyDescent="0.2">
      <c r="A338" s="12" t="s">
        <v>442</v>
      </c>
      <c r="B338" s="13">
        <v>21106800</v>
      </c>
      <c r="C338" s="13">
        <v>73000</v>
      </c>
      <c r="D338" s="13">
        <v>8821347</v>
      </c>
      <c r="E338" s="13">
        <v>8821347</v>
      </c>
      <c r="F338" s="13">
        <v>705400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13">
        <v>0</v>
      </c>
      <c r="Q338" s="13">
        <v>30633547</v>
      </c>
      <c r="R338" s="13"/>
      <c r="S338" s="13">
        <f t="shared" si="6"/>
        <v>0</v>
      </c>
    </row>
    <row r="339" spans="1:19" x14ac:dyDescent="0.2">
      <c r="A339" s="8" t="s">
        <v>443</v>
      </c>
      <c r="B339" s="9">
        <v>31899100</v>
      </c>
      <c r="C339" s="9">
        <v>124000</v>
      </c>
      <c r="D339" s="9">
        <v>13643405</v>
      </c>
      <c r="E339" s="9">
        <v>13643405</v>
      </c>
      <c r="F339" s="9">
        <v>750100</v>
      </c>
      <c r="G339" s="9">
        <v>0</v>
      </c>
      <c r="H339" s="9">
        <v>195000</v>
      </c>
      <c r="I339" s="9">
        <v>195000</v>
      </c>
      <c r="J339" s="9">
        <v>0</v>
      </c>
      <c r="K339" s="9">
        <v>0</v>
      </c>
      <c r="L339" s="9">
        <v>0</v>
      </c>
      <c r="M339" s="9">
        <v>0</v>
      </c>
      <c r="N339" s="9">
        <v>382100</v>
      </c>
      <c r="O339" s="9">
        <v>0</v>
      </c>
      <c r="P339" s="9">
        <v>0</v>
      </c>
      <c r="Q339" s="9">
        <v>46869705</v>
      </c>
      <c r="R339" s="9"/>
      <c r="S339" s="9">
        <f t="shared" si="6"/>
        <v>0</v>
      </c>
    </row>
    <row r="340" spans="1:19" x14ac:dyDescent="0.2">
      <c r="A340" s="10" t="s">
        <v>444</v>
      </c>
      <c r="B340" s="11">
        <v>6976500</v>
      </c>
      <c r="C340" s="11">
        <v>19000</v>
      </c>
      <c r="D340" s="11">
        <v>2859516</v>
      </c>
      <c r="E340" s="11">
        <v>2859516</v>
      </c>
      <c r="F340" s="11">
        <v>569800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0</v>
      </c>
      <c r="Q340" s="11">
        <v>10405816</v>
      </c>
      <c r="R340" s="11"/>
      <c r="S340" s="11">
        <f t="shared" si="6"/>
        <v>0</v>
      </c>
    </row>
    <row r="341" spans="1:19" x14ac:dyDescent="0.2">
      <c r="A341" s="12" t="s">
        <v>285</v>
      </c>
      <c r="B341" s="13">
        <v>117083600</v>
      </c>
      <c r="C341" s="13">
        <v>742000</v>
      </c>
      <c r="D341" s="13">
        <v>8155758</v>
      </c>
      <c r="E341" s="13">
        <v>8155758</v>
      </c>
      <c r="F341" s="13">
        <v>0</v>
      </c>
      <c r="G341" s="13">
        <v>9063900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134303258</v>
      </c>
      <c r="R341" s="13"/>
      <c r="S341" s="13">
        <f t="shared" si="6"/>
        <v>0</v>
      </c>
    </row>
    <row r="342" spans="1:19" x14ac:dyDescent="0.2">
      <c r="A342" s="8" t="s">
        <v>286</v>
      </c>
      <c r="B342" s="9">
        <v>45864100</v>
      </c>
      <c r="C342" s="9">
        <v>267000</v>
      </c>
      <c r="D342" s="9">
        <v>10834503</v>
      </c>
      <c r="E342" s="9">
        <v>10834503</v>
      </c>
      <c r="F342" s="9">
        <v>0</v>
      </c>
      <c r="G342" s="9">
        <v>3276600</v>
      </c>
      <c r="H342" s="9">
        <v>3289162</v>
      </c>
      <c r="I342" s="9">
        <v>0</v>
      </c>
      <c r="J342" s="9">
        <v>0</v>
      </c>
      <c r="K342" s="9">
        <v>0</v>
      </c>
      <c r="L342" s="9">
        <v>3289162</v>
      </c>
      <c r="M342" s="9">
        <v>0</v>
      </c>
      <c r="N342" s="9">
        <v>389000</v>
      </c>
      <c r="O342" s="9">
        <v>0</v>
      </c>
      <c r="P342" s="9">
        <v>0</v>
      </c>
      <c r="Q342" s="9">
        <v>63653365</v>
      </c>
      <c r="R342" s="9"/>
      <c r="S342" s="9">
        <f t="shared" si="6"/>
        <v>0</v>
      </c>
    </row>
    <row r="343" spans="1:19" x14ac:dyDescent="0.2">
      <c r="A343" s="10" t="s">
        <v>287</v>
      </c>
      <c r="B343" s="11">
        <v>6081200</v>
      </c>
      <c r="C343" s="11">
        <v>17000</v>
      </c>
      <c r="D343" s="11">
        <v>1541283</v>
      </c>
      <c r="E343" s="11">
        <v>1541283</v>
      </c>
      <c r="F343" s="11">
        <v>0</v>
      </c>
      <c r="G343" s="11">
        <v>831000</v>
      </c>
      <c r="H343" s="11">
        <v>39794</v>
      </c>
      <c r="I343" s="11">
        <v>0</v>
      </c>
      <c r="J343" s="11">
        <v>0</v>
      </c>
      <c r="K343" s="11">
        <v>0</v>
      </c>
      <c r="L343" s="11">
        <v>39794</v>
      </c>
      <c r="M343" s="11">
        <v>0</v>
      </c>
      <c r="N343" s="11">
        <v>0</v>
      </c>
      <c r="O343" s="11">
        <v>0</v>
      </c>
      <c r="P343" s="11">
        <v>0</v>
      </c>
      <c r="Q343" s="11">
        <v>8493277</v>
      </c>
      <c r="R343" s="11"/>
      <c r="S343" s="11">
        <f t="shared" si="6"/>
        <v>0</v>
      </c>
    </row>
    <row r="344" spans="1:19" x14ac:dyDescent="0.2">
      <c r="A344" s="12" t="s">
        <v>288</v>
      </c>
      <c r="B344" s="13">
        <v>7635700</v>
      </c>
      <c r="C344" s="13">
        <v>29000</v>
      </c>
      <c r="D344" s="13">
        <v>3085352</v>
      </c>
      <c r="E344" s="13">
        <v>3085352</v>
      </c>
      <c r="F344" s="13">
        <v>0</v>
      </c>
      <c r="G344" s="13">
        <v>924900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v>0</v>
      </c>
      <c r="P344" s="13">
        <v>0</v>
      </c>
      <c r="Q344" s="13">
        <v>11645952</v>
      </c>
      <c r="R344" s="13"/>
      <c r="S344" s="13">
        <f t="shared" si="6"/>
        <v>0</v>
      </c>
    </row>
    <row r="345" spans="1:19" x14ac:dyDescent="0.2">
      <c r="A345" s="8" t="s">
        <v>289</v>
      </c>
      <c r="B345" s="9">
        <v>24023500</v>
      </c>
      <c r="C345" s="9">
        <v>119000</v>
      </c>
      <c r="D345" s="9">
        <v>8599538</v>
      </c>
      <c r="E345" s="9">
        <v>8599538</v>
      </c>
      <c r="F345" s="9">
        <v>0</v>
      </c>
      <c r="G345" s="9">
        <v>1397300</v>
      </c>
      <c r="H345" s="9">
        <v>775000</v>
      </c>
      <c r="I345" s="9">
        <v>0</v>
      </c>
      <c r="J345" s="9">
        <v>0</v>
      </c>
      <c r="K345" s="9">
        <v>0</v>
      </c>
      <c r="L345" s="9">
        <v>0</v>
      </c>
      <c r="M345" s="9">
        <v>775000</v>
      </c>
      <c r="N345" s="9">
        <v>0</v>
      </c>
      <c r="O345" s="9">
        <v>0</v>
      </c>
      <c r="P345" s="9">
        <v>0</v>
      </c>
      <c r="Q345" s="9">
        <v>34795338</v>
      </c>
      <c r="R345" s="9"/>
      <c r="S345" s="9">
        <f t="shared" si="6"/>
        <v>0</v>
      </c>
    </row>
    <row r="346" spans="1:19" x14ac:dyDescent="0.2">
      <c r="A346" s="10" t="s">
        <v>290</v>
      </c>
      <c r="B346" s="11">
        <v>4695400</v>
      </c>
      <c r="C346" s="11">
        <v>14000</v>
      </c>
      <c r="D346" s="11">
        <v>1720096</v>
      </c>
      <c r="E346" s="11">
        <v>1720096</v>
      </c>
      <c r="F346" s="11">
        <v>0</v>
      </c>
      <c r="G346" s="11">
        <v>784500</v>
      </c>
      <c r="H346" s="11">
        <v>80900</v>
      </c>
      <c r="I346" s="11">
        <v>80900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  <c r="Q346" s="11">
        <v>7280896</v>
      </c>
      <c r="R346" s="11"/>
      <c r="S346" s="11">
        <f t="shared" si="6"/>
        <v>0</v>
      </c>
    </row>
    <row r="347" spans="1:19" x14ac:dyDescent="0.2">
      <c r="A347" s="12" t="s">
        <v>291</v>
      </c>
      <c r="B347" s="13">
        <v>3101000</v>
      </c>
      <c r="C347" s="13">
        <v>6000</v>
      </c>
      <c r="D347" s="13">
        <v>715482</v>
      </c>
      <c r="E347" s="13">
        <v>715482</v>
      </c>
      <c r="F347" s="13">
        <v>0</v>
      </c>
      <c r="G347" s="13">
        <v>658800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v>0</v>
      </c>
      <c r="P347" s="13">
        <v>0</v>
      </c>
      <c r="Q347" s="13">
        <v>4475282</v>
      </c>
      <c r="R347" s="13"/>
      <c r="S347" s="13">
        <f t="shared" si="6"/>
        <v>0</v>
      </c>
    </row>
    <row r="348" spans="1:19" x14ac:dyDescent="0.2">
      <c r="A348" s="8" t="s">
        <v>292</v>
      </c>
      <c r="B348" s="9">
        <v>6544700</v>
      </c>
      <c r="C348" s="9">
        <v>29000</v>
      </c>
      <c r="D348" s="9">
        <v>666839</v>
      </c>
      <c r="E348" s="9">
        <v>666839</v>
      </c>
      <c r="F348" s="9">
        <v>0</v>
      </c>
      <c r="G348" s="9">
        <v>884500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  <c r="Q348" s="9">
        <v>8096039</v>
      </c>
      <c r="R348" s="9"/>
      <c r="S348" s="9">
        <f t="shared" si="6"/>
        <v>0</v>
      </c>
    </row>
    <row r="349" spans="1:19" x14ac:dyDescent="0.2">
      <c r="A349" s="10" t="s">
        <v>293</v>
      </c>
      <c r="B349" s="11">
        <v>19992600</v>
      </c>
      <c r="C349" s="11">
        <v>110000</v>
      </c>
      <c r="D349" s="11">
        <v>7468351</v>
      </c>
      <c r="E349" s="11">
        <v>7468351</v>
      </c>
      <c r="F349" s="11">
        <v>0</v>
      </c>
      <c r="G349" s="11">
        <v>1309700</v>
      </c>
      <c r="H349" s="11">
        <v>1239100</v>
      </c>
      <c r="I349" s="11">
        <v>347600</v>
      </c>
      <c r="J349" s="11">
        <v>0</v>
      </c>
      <c r="K349" s="11">
        <v>0</v>
      </c>
      <c r="L349" s="11">
        <v>0</v>
      </c>
      <c r="M349" s="11">
        <v>891500</v>
      </c>
      <c r="N349" s="11">
        <v>0</v>
      </c>
      <c r="O349" s="11">
        <v>0</v>
      </c>
      <c r="P349" s="11">
        <v>0</v>
      </c>
      <c r="Q349" s="11">
        <v>30009751</v>
      </c>
      <c r="R349" s="11"/>
      <c r="S349" s="11">
        <f t="shared" si="6"/>
        <v>0</v>
      </c>
    </row>
    <row r="350" spans="1:19" x14ac:dyDescent="0.2">
      <c r="A350" s="12" t="s">
        <v>294</v>
      </c>
      <c r="B350" s="13">
        <v>8478600</v>
      </c>
      <c r="C350" s="13">
        <v>34000</v>
      </c>
      <c r="D350" s="13">
        <v>4258554</v>
      </c>
      <c r="E350" s="13">
        <v>4258554</v>
      </c>
      <c r="F350" s="13">
        <v>0</v>
      </c>
      <c r="G350" s="13">
        <v>975400</v>
      </c>
      <c r="H350" s="13">
        <v>180800</v>
      </c>
      <c r="I350" s="13">
        <v>180800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51700</v>
      </c>
      <c r="P350" s="13">
        <v>0</v>
      </c>
      <c r="Q350" s="13">
        <v>13945054</v>
      </c>
      <c r="R350" s="13"/>
      <c r="S350" s="13">
        <f t="shared" si="6"/>
        <v>0</v>
      </c>
    </row>
    <row r="351" spans="1:19" x14ac:dyDescent="0.2">
      <c r="A351" s="8" t="s">
        <v>295</v>
      </c>
      <c r="B351" s="9">
        <v>36387400</v>
      </c>
      <c r="C351" s="9">
        <v>192000</v>
      </c>
      <c r="D351" s="9">
        <v>13662317</v>
      </c>
      <c r="E351" s="9">
        <v>13662317</v>
      </c>
      <c r="F351" s="9">
        <v>0</v>
      </c>
      <c r="G351" s="9">
        <v>2364200</v>
      </c>
      <c r="H351" s="9">
        <v>3570355</v>
      </c>
      <c r="I351" s="9">
        <v>0</v>
      </c>
      <c r="J351" s="9">
        <v>0</v>
      </c>
      <c r="K351" s="9">
        <v>0</v>
      </c>
      <c r="L351" s="9">
        <v>2645355</v>
      </c>
      <c r="M351" s="9">
        <v>925000</v>
      </c>
      <c r="N351" s="9">
        <v>0</v>
      </c>
      <c r="O351" s="9">
        <v>0</v>
      </c>
      <c r="P351" s="9">
        <v>0</v>
      </c>
      <c r="Q351" s="9">
        <v>55984272</v>
      </c>
      <c r="R351" s="9"/>
      <c r="S351" s="9">
        <f t="shared" si="6"/>
        <v>0</v>
      </c>
    </row>
    <row r="352" spans="1:19" x14ac:dyDescent="0.2">
      <c r="A352" s="10" t="s">
        <v>296</v>
      </c>
      <c r="B352" s="11">
        <v>6071900</v>
      </c>
      <c r="C352" s="11">
        <v>18000</v>
      </c>
      <c r="D352" s="11">
        <v>2426878</v>
      </c>
      <c r="E352" s="11">
        <v>2426878</v>
      </c>
      <c r="F352" s="11">
        <v>0</v>
      </c>
      <c r="G352" s="11">
        <v>827000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9325778</v>
      </c>
      <c r="R352" s="11"/>
      <c r="S352" s="11">
        <f t="shared" si="6"/>
        <v>0</v>
      </c>
    </row>
    <row r="353" spans="1:19" x14ac:dyDescent="0.2">
      <c r="A353" s="12" t="s">
        <v>297</v>
      </c>
      <c r="B353" s="13">
        <v>6225600</v>
      </c>
      <c r="C353" s="13">
        <v>17000</v>
      </c>
      <c r="D353" s="13">
        <v>2683225</v>
      </c>
      <c r="E353" s="13">
        <v>2683225</v>
      </c>
      <c r="F353" s="13">
        <v>0</v>
      </c>
      <c r="G353" s="13">
        <v>817900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0</v>
      </c>
      <c r="Q353" s="13">
        <v>9726725</v>
      </c>
      <c r="R353" s="13"/>
      <c r="S353" s="13">
        <f t="shared" si="6"/>
        <v>0</v>
      </c>
    </row>
    <row r="354" spans="1:19" x14ac:dyDescent="0.2">
      <c r="A354" s="8" t="s">
        <v>298</v>
      </c>
      <c r="B354" s="9">
        <v>5995500</v>
      </c>
      <c r="C354" s="9">
        <v>18000</v>
      </c>
      <c r="D354" s="9">
        <v>206438</v>
      </c>
      <c r="E354" s="9">
        <v>206438</v>
      </c>
      <c r="F354" s="9">
        <v>0</v>
      </c>
      <c r="G354" s="9">
        <v>816400</v>
      </c>
      <c r="H354" s="9">
        <v>101900</v>
      </c>
      <c r="I354" s="9">
        <v>101900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0</v>
      </c>
      <c r="Q354" s="9">
        <v>7120238</v>
      </c>
      <c r="R354" s="9"/>
      <c r="S354" s="9">
        <f t="shared" si="6"/>
        <v>0</v>
      </c>
    </row>
    <row r="355" spans="1:19" x14ac:dyDescent="0.2">
      <c r="A355" s="10" t="s">
        <v>299</v>
      </c>
      <c r="B355" s="11">
        <v>6666500</v>
      </c>
      <c r="C355" s="11">
        <v>30000</v>
      </c>
      <c r="D355" s="11">
        <v>1866871</v>
      </c>
      <c r="E355" s="11">
        <v>1866871</v>
      </c>
      <c r="F355" s="11">
        <v>0</v>
      </c>
      <c r="G355" s="11">
        <v>887100</v>
      </c>
      <c r="H355" s="11">
        <v>111400</v>
      </c>
      <c r="I355" s="11">
        <v>111400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9531871</v>
      </c>
      <c r="R355" s="11"/>
      <c r="S355" s="11">
        <f t="shared" si="6"/>
        <v>0</v>
      </c>
    </row>
    <row r="356" spans="1:19" x14ac:dyDescent="0.2">
      <c r="A356" s="12" t="s">
        <v>300</v>
      </c>
      <c r="B356" s="13">
        <v>14911000</v>
      </c>
      <c r="C356" s="13">
        <v>59000</v>
      </c>
      <c r="D356" s="13">
        <v>5121882</v>
      </c>
      <c r="E356" s="13">
        <v>5121882</v>
      </c>
      <c r="F356" s="13">
        <v>0</v>
      </c>
      <c r="G356" s="13">
        <v>791600</v>
      </c>
      <c r="H356" s="13">
        <v>404300</v>
      </c>
      <c r="I356" s="13">
        <v>404300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21228782</v>
      </c>
      <c r="R356" s="13"/>
      <c r="S356" s="13">
        <f t="shared" si="6"/>
        <v>0</v>
      </c>
    </row>
    <row r="357" spans="1:19" x14ac:dyDescent="0.2">
      <c r="A357" s="8" t="s">
        <v>301</v>
      </c>
      <c r="B357" s="9">
        <v>64021000</v>
      </c>
      <c r="C357" s="9">
        <v>347000</v>
      </c>
      <c r="D357" s="9">
        <v>19177048</v>
      </c>
      <c r="E357" s="9">
        <v>19177048</v>
      </c>
      <c r="F357" s="9">
        <v>0</v>
      </c>
      <c r="G357" s="9">
        <v>4611200</v>
      </c>
      <c r="H357" s="9">
        <v>258505</v>
      </c>
      <c r="I357" s="9">
        <v>0</v>
      </c>
      <c r="J357" s="9">
        <v>0</v>
      </c>
      <c r="K357" s="9">
        <v>0</v>
      </c>
      <c r="L357" s="9">
        <v>258505</v>
      </c>
      <c r="M357" s="9">
        <v>0</v>
      </c>
      <c r="N357" s="9">
        <v>0</v>
      </c>
      <c r="O357" s="9">
        <v>0</v>
      </c>
      <c r="P357" s="9">
        <v>0</v>
      </c>
      <c r="Q357" s="9">
        <v>88067753</v>
      </c>
      <c r="R357" s="9"/>
      <c r="S357" s="9">
        <f t="shared" si="6"/>
        <v>0</v>
      </c>
    </row>
    <row r="358" spans="1:19" x14ac:dyDescent="0.2">
      <c r="A358" s="10" t="s">
        <v>302</v>
      </c>
      <c r="B358" s="11">
        <v>11673200</v>
      </c>
      <c r="C358" s="11">
        <v>22000</v>
      </c>
      <c r="D358" s="11">
        <v>-3075799</v>
      </c>
      <c r="E358" s="11">
        <v>-3075799</v>
      </c>
      <c r="F358" s="11">
        <v>0</v>
      </c>
      <c r="G358" s="11">
        <v>907300</v>
      </c>
      <c r="H358" s="11">
        <v>38451</v>
      </c>
      <c r="I358" s="11">
        <v>4500</v>
      </c>
      <c r="J358" s="11">
        <v>0</v>
      </c>
      <c r="K358" s="11">
        <v>0</v>
      </c>
      <c r="L358" s="11">
        <v>33951</v>
      </c>
      <c r="M358" s="11">
        <v>0</v>
      </c>
      <c r="N358" s="11">
        <v>0</v>
      </c>
      <c r="O358" s="11">
        <v>0</v>
      </c>
      <c r="P358" s="11">
        <v>0</v>
      </c>
      <c r="Q358" s="11">
        <v>9543152</v>
      </c>
      <c r="R358" s="11"/>
      <c r="S358" s="11">
        <f t="shared" si="6"/>
        <v>0</v>
      </c>
    </row>
    <row r="359" spans="1:19" x14ac:dyDescent="0.2">
      <c r="A359" s="12" t="s">
        <v>303</v>
      </c>
      <c r="B359" s="13">
        <v>2825500</v>
      </c>
      <c r="C359" s="13">
        <v>7000</v>
      </c>
      <c r="D359" s="13">
        <v>150476</v>
      </c>
      <c r="E359" s="13">
        <v>150476</v>
      </c>
      <c r="F359" s="13">
        <v>0</v>
      </c>
      <c r="G359" s="13">
        <v>649600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>
        <v>3625576</v>
      </c>
      <c r="R359" s="13"/>
      <c r="S359" s="13">
        <f t="shared" si="6"/>
        <v>0</v>
      </c>
    </row>
    <row r="360" spans="1:19" x14ac:dyDescent="0.2">
      <c r="A360" s="8" t="s">
        <v>304</v>
      </c>
      <c r="B360" s="9">
        <v>6721600</v>
      </c>
      <c r="C360" s="9">
        <v>15000</v>
      </c>
      <c r="D360" s="9">
        <v>1805911</v>
      </c>
      <c r="E360" s="9">
        <v>1805911</v>
      </c>
      <c r="F360" s="9">
        <v>0</v>
      </c>
      <c r="G360" s="9">
        <v>789400</v>
      </c>
      <c r="H360" s="9">
        <v>188017</v>
      </c>
      <c r="I360" s="9">
        <v>40000</v>
      </c>
      <c r="J360" s="9">
        <v>0</v>
      </c>
      <c r="K360" s="9">
        <v>0</v>
      </c>
      <c r="L360" s="9">
        <v>148017</v>
      </c>
      <c r="M360" s="9">
        <v>0</v>
      </c>
      <c r="N360" s="9">
        <v>0</v>
      </c>
      <c r="O360" s="9">
        <v>0</v>
      </c>
      <c r="P360" s="9">
        <v>0</v>
      </c>
      <c r="Q360" s="9">
        <v>9504928</v>
      </c>
      <c r="R360" s="9"/>
      <c r="S360" s="9">
        <f t="shared" si="6"/>
        <v>0</v>
      </c>
    </row>
    <row r="361" spans="1:19" x14ac:dyDescent="0.2">
      <c r="A361" s="10" t="s">
        <v>305</v>
      </c>
      <c r="B361" s="11">
        <v>21696800</v>
      </c>
      <c r="C361" s="11">
        <v>85000</v>
      </c>
      <c r="D361" s="11">
        <v>4243032</v>
      </c>
      <c r="E361" s="11">
        <v>4243032</v>
      </c>
      <c r="F361" s="11">
        <v>0</v>
      </c>
      <c r="G361" s="11">
        <v>1115600</v>
      </c>
      <c r="H361" s="11">
        <v>1163806</v>
      </c>
      <c r="I361" s="11">
        <v>200300</v>
      </c>
      <c r="J361" s="11">
        <v>0</v>
      </c>
      <c r="K361" s="11">
        <v>0</v>
      </c>
      <c r="L361" s="11">
        <v>963506</v>
      </c>
      <c r="M361" s="11">
        <v>0</v>
      </c>
      <c r="N361" s="11">
        <v>0</v>
      </c>
      <c r="O361" s="11">
        <v>0</v>
      </c>
      <c r="P361" s="11">
        <v>0</v>
      </c>
      <c r="Q361" s="11">
        <v>28219238</v>
      </c>
      <c r="R361" s="11"/>
      <c r="S361" s="11">
        <f t="shared" si="6"/>
        <v>0</v>
      </c>
    </row>
    <row r="362" spans="1:19" x14ac:dyDescent="0.2">
      <c r="A362" s="12" t="s">
        <v>306</v>
      </c>
      <c r="B362" s="13">
        <v>8256300</v>
      </c>
      <c r="C362" s="13">
        <v>30000</v>
      </c>
      <c r="D362" s="13">
        <v>1962176</v>
      </c>
      <c r="E362" s="13">
        <v>1962176</v>
      </c>
      <c r="F362" s="13">
        <v>0</v>
      </c>
      <c r="G362" s="13">
        <v>921000</v>
      </c>
      <c r="H362" s="13">
        <v>195689</v>
      </c>
      <c r="I362" s="13">
        <v>0</v>
      </c>
      <c r="J362" s="13">
        <v>0</v>
      </c>
      <c r="K362" s="13">
        <v>0</v>
      </c>
      <c r="L362" s="13">
        <v>195689</v>
      </c>
      <c r="M362" s="13">
        <v>0</v>
      </c>
      <c r="N362" s="13">
        <v>0</v>
      </c>
      <c r="O362" s="13">
        <v>0</v>
      </c>
      <c r="P362" s="13">
        <v>0</v>
      </c>
      <c r="Q362" s="13">
        <v>11335165</v>
      </c>
      <c r="R362" s="13"/>
      <c r="S362" s="13">
        <f t="shared" si="6"/>
        <v>0</v>
      </c>
    </row>
    <row r="363" spans="1:19" x14ac:dyDescent="0.2">
      <c r="A363" s="8" t="s">
        <v>307</v>
      </c>
      <c r="B363" s="9">
        <v>4748300</v>
      </c>
      <c r="C363" s="9">
        <v>14000</v>
      </c>
      <c r="D363" s="9">
        <v>1419956</v>
      </c>
      <c r="E363" s="9">
        <v>1419956</v>
      </c>
      <c r="F363" s="9">
        <v>0</v>
      </c>
      <c r="G363" s="9">
        <v>750700</v>
      </c>
      <c r="H363" s="9">
        <v>38000</v>
      </c>
      <c r="I363" s="9">
        <v>38000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0</v>
      </c>
      <c r="P363" s="9">
        <v>0</v>
      </c>
      <c r="Q363" s="9">
        <v>6956956</v>
      </c>
      <c r="R363" s="9"/>
      <c r="S363" s="9">
        <f t="shared" si="6"/>
        <v>0</v>
      </c>
    </row>
    <row r="364" spans="1:19" x14ac:dyDescent="0.2">
      <c r="A364" s="10" t="s">
        <v>308</v>
      </c>
      <c r="B364" s="11">
        <v>14985000</v>
      </c>
      <c r="C364" s="11">
        <v>73000</v>
      </c>
      <c r="D364" s="11">
        <v>6453862</v>
      </c>
      <c r="E364" s="11">
        <v>6453862</v>
      </c>
      <c r="F364" s="11">
        <v>0</v>
      </c>
      <c r="G364" s="11">
        <v>824700</v>
      </c>
      <c r="H364" s="11">
        <v>94500</v>
      </c>
      <c r="I364" s="11">
        <v>94500</v>
      </c>
      <c r="J364" s="11">
        <v>0</v>
      </c>
      <c r="K364" s="11">
        <v>0</v>
      </c>
      <c r="L364" s="11">
        <v>0</v>
      </c>
      <c r="M364" s="11">
        <v>0</v>
      </c>
      <c r="N364" s="11">
        <v>0</v>
      </c>
      <c r="O364" s="11">
        <v>0</v>
      </c>
      <c r="P364" s="11">
        <v>0</v>
      </c>
      <c r="Q364" s="11">
        <v>22358062</v>
      </c>
      <c r="R364" s="11"/>
      <c r="S364" s="11">
        <f t="shared" si="6"/>
        <v>0</v>
      </c>
    </row>
    <row r="365" spans="1:19" x14ac:dyDescent="0.2">
      <c r="A365" s="12" t="s">
        <v>309</v>
      </c>
      <c r="B365" s="13">
        <v>24863000</v>
      </c>
      <c r="C365" s="13">
        <v>140000</v>
      </c>
      <c r="D365" s="13">
        <v>9020862</v>
      </c>
      <c r="E365" s="13">
        <v>9020862</v>
      </c>
      <c r="F365" s="13">
        <v>0</v>
      </c>
      <c r="G365" s="13">
        <v>1718400</v>
      </c>
      <c r="H365" s="13">
        <v>51200</v>
      </c>
      <c r="I365" s="13">
        <v>51200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v>0</v>
      </c>
      <c r="P365" s="13">
        <v>0</v>
      </c>
      <c r="Q365" s="13">
        <v>35653462</v>
      </c>
      <c r="R365" s="13"/>
      <c r="S365" s="13">
        <f t="shared" si="6"/>
        <v>0</v>
      </c>
    </row>
    <row r="366" spans="1:19" x14ac:dyDescent="0.2">
      <c r="A366" s="8" t="s">
        <v>310</v>
      </c>
      <c r="B366" s="9">
        <v>7535900</v>
      </c>
      <c r="C366" s="9">
        <v>23000</v>
      </c>
      <c r="D366" s="9">
        <v>2079546</v>
      </c>
      <c r="E366" s="9">
        <v>2079546</v>
      </c>
      <c r="F366" s="9">
        <v>0</v>
      </c>
      <c r="G366" s="9">
        <v>917700</v>
      </c>
      <c r="H366" s="9">
        <v>870192</v>
      </c>
      <c r="I366" s="9">
        <v>0</v>
      </c>
      <c r="J366" s="9">
        <v>0</v>
      </c>
      <c r="K366" s="9">
        <v>0</v>
      </c>
      <c r="L366" s="9">
        <v>870192</v>
      </c>
      <c r="M366" s="9">
        <v>0</v>
      </c>
      <c r="N366" s="9">
        <v>0</v>
      </c>
      <c r="O366" s="9">
        <v>0</v>
      </c>
      <c r="P366" s="9">
        <v>0</v>
      </c>
      <c r="Q366" s="9">
        <v>11403338</v>
      </c>
      <c r="R366" s="9"/>
      <c r="S366" s="9">
        <f t="shared" si="6"/>
        <v>0</v>
      </c>
    </row>
    <row r="367" spans="1:19" x14ac:dyDescent="0.2">
      <c r="A367" s="10" t="s">
        <v>311</v>
      </c>
      <c r="B367" s="11">
        <v>9501900</v>
      </c>
      <c r="C367" s="11">
        <v>34000</v>
      </c>
      <c r="D367" s="11">
        <v>2763211</v>
      </c>
      <c r="E367" s="11">
        <v>2763211</v>
      </c>
      <c r="F367" s="11">
        <v>0</v>
      </c>
      <c r="G367" s="11">
        <v>1015300</v>
      </c>
      <c r="H367" s="11">
        <v>610625</v>
      </c>
      <c r="I367" s="11">
        <v>606800</v>
      </c>
      <c r="J367" s="11">
        <v>0</v>
      </c>
      <c r="K367" s="11">
        <v>0</v>
      </c>
      <c r="L367" s="11">
        <v>3825</v>
      </c>
      <c r="M367" s="11">
        <v>0</v>
      </c>
      <c r="N367" s="11">
        <v>0</v>
      </c>
      <c r="O367" s="11">
        <v>0</v>
      </c>
      <c r="P367" s="11">
        <v>0</v>
      </c>
      <c r="Q367" s="11">
        <v>13891036</v>
      </c>
      <c r="R367" s="11"/>
      <c r="S367" s="11">
        <f t="shared" si="6"/>
        <v>0</v>
      </c>
    </row>
    <row r="368" spans="1:19" x14ac:dyDescent="0.2">
      <c r="A368" s="12" t="s">
        <v>312</v>
      </c>
      <c r="B368" s="13">
        <v>7388000</v>
      </c>
      <c r="C368" s="13">
        <v>27000</v>
      </c>
      <c r="D368" s="13">
        <v>1351790</v>
      </c>
      <c r="E368" s="13">
        <v>1351790</v>
      </c>
      <c r="F368" s="13">
        <v>0</v>
      </c>
      <c r="G368" s="13">
        <v>886400</v>
      </c>
      <c r="H368" s="13">
        <v>687484</v>
      </c>
      <c r="I368" s="13">
        <v>496100</v>
      </c>
      <c r="J368" s="13">
        <v>0</v>
      </c>
      <c r="K368" s="13">
        <v>0</v>
      </c>
      <c r="L368" s="13">
        <v>191384</v>
      </c>
      <c r="M368" s="13">
        <v>0</v>
      </c>
      <c r="N368" s="13">
        <v>0</v>
      </c>
      <c r="O368" s="13">
        <v>0</v>
      </c>
      <c r="P368" s="13">
        <v>0</v>
      </c>
      <c r="Q368" s="13">
        <v>10313674</v>
      </c>
      <c r="R368" s="13"/>
      <c r="S368" s="13">
        <f t="shared" si="6"/>
        <v>0</v>
      </c>
    </row>
    <row r="369" spans="1:19" x14ac:dyDescent="0.2">
      <c r="A369" s="8" t="s">
        <v>313</v>
      </c>
      <c r="B369" s="9">
        <v>8114900</v>
      </c>
      <c r="C369" s="9">
        <v>28000</v>
      </c>
      <c r="D369" s="9">
        <v>2762455</v>
      </c>
      <c r="E369" s="9">
        <v>2762455</v>
      </c>
      <c r="F369" s="9">
        <v>0</v>
      </c>
      <c r="G369" s="9">
        <v>913100</v>
      </c>
      <c r="H369" s="9">
        <v>1307990</v>
      </c>
      <c r="I369" s="9">
        <v>427500</v>
      </c>
      <c r="J369" s="9">
        <v>0</v>
      </c>
      <c r="K369" s="9">
        <v>0</v>
      </c>
      <c r="L369" s="9">
        <v>880490</v>
      </c>
      <c r="M369" s="9">
        <v>0</v>
      </c>
      <c r="N369" s="9">
        <v>19400</v>
      </c>
      <c r="O369" s="9">
        <v>0</v>
      </c>
      <c r="P369" s="9">
        <v>0</v>
      </c>
      <c r="Q369" s="9">
        <v>13117845</v>
      </c>
      <c r="R369" s="9"/>
      <c r="S369" s="9">
        <f t="shared" si="6"/>
        <v>0</v>
      </c>
    </row>
    <row r="370" spans="1:19" x14ac:dyDescent="0.2">
      <c r="A370" s="10" t="s">
        <v>314</v>
      </c>
      <c r="B370" s="11">
        <v>8027500</v>
      </c>
      <c r="C370" s="11">
        <v>37000</v>
      </c>
      <c r="D370" s="11">
        <v>1961212</v>
      </c>
      <c r="E370" s="11">
        <v>1961212</v>
      </c>
      <c r="F370" s="11">
        <v>0</v>
      </c>
      <c r="G370" s="11">
        <v>939300</v>
      </c>
      <c r="H370" s="11">
        <v>58700</v>
      </c>
      <c r="I370" s="11">
        <v>58700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11">
        <v>0</v>
      </c>
      <c r="P370" s="11">
        <v>0</v>
      </c>
      <c r="Q370" s="11">
        <v>10986712</v>
      </c>
      <c r="R370" s="11"/>
      <c r="S370" s="11">
        <f t="shared" si="6"/>
        <v>0</v>
      </c>
    </row>
    <row r="371" spans="1:19" x14ac:dyDescent="0.2">
      <c r="A371" s="12" t="s">
        <v>315</v>
      </c>
      <c r="B371" s="13">
        <v>5418500</v>
      </c>
      <c r="C371" s="13">
        <v>15000</v>
      </c>
      <c r="D371" s="13">
        <v>2272037</v>
      </c>
      <c r="E371" s="13">
        <v>2272037</v>
      </c>
      <c r="F371" s="13">
        <v>0</v>
      </c>
      <c r="G371" s="13">
        <v>791100</v>
      </c>
      <c r="H371" s="13">
        <v>25700</v>
      </c>
      <c r="I371" s="13">
        <v>25700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3">
        <v>8507337</v>
      </c>
      <c r="R371" s="13"/>
      <c r="S371" s="13">
        <f t="shared" si="6"/>
        <v>0</v>
      </c>
    </row>
    <row r="372" spans="1:19" x14ac:dyDescent="0.2">
      <c r="A372" s="8" t="s">
        <v>316</v>
      </c>
      <c r="B372" s="9">
        <v>5880200</v>
      </c>
      <c r="C372" s="9">
        <v>19000</v>
      </c>
      <c r="D372" s="9">
        <v>2547733</v>
      </c>
      <c r="E372" s="9">
        <v>2547733</v>
      </c>
      <c r="F372" s="9">
        <v>0</v>
      </c>
      <c r="G372" s="9">
        <v>813600</v>
      </c>
      <c r="H372" s="9">
        <v>3442100</v>
      </c>
      <c r="I372" s="9">
        <v>442100</v>
      </c>
      <c r="J372" s="9">
        <v>0</v>
      </c>
      <c r="K372" s="9">
        <v>3000000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v>12683633</v>
      </c>
      <c r="R372" s="9"/>
      <c r="S372" s="9">
        <f t="shared" si="6"/>
        <v>0</v>
      </c>
    </row>
    <row r="373" spans="1:19" x14ac:dyDescent="0.2">
      <c r="A373" s="10" t="s">
        <v>317</v>
      </c>
      <c r="B373" s="11">
        <v>8826400</v>
      </c>
      <c r="C373" s="11">
        <v>33000</v>
      </c>
      <c r="D373" s="11">
        <v>4715965</v>
      </c>
      <c r="E373" s="11">
        <v>4715965</v>
      </c>
      <c r="F373" s="11">
        <v>0</v>
      </c>
      <c r="G373" s="11">
        <v>1013200</v>
      </c>
      <c r="H373" s="11">
        <v>98400</v>
      </c>
      <c r="I373" s="11">
        <v>98400</v>
      </c>
      <c r="J373" s="11">
        <v>0</v>
      </c>
      <c r="K373" s="11">
        <v>0</v>
      </c>
      <c r="L373" s="11">
        <v>0</v>
      </c>
      <c r="M373" s="11">
        <v>0</v>
      </c>
      <c r="N373" s="11">
        <v>52600</v>
      </c>
      <c r="O373" s="11">
        <v>0</v>
      </c>
      <c r="P373" s="11">
        <v>0</v>
      </c>
      <c r="Q373" s="11">
        <v>14706565</v>
      </c>
      <c r="R373" s="11"/>
      <c r="S373" s="11">
        <f t="shared" si="6"/>
        <v>0</v>
      </c>
    </row>
    <row r="374" spans="1:19" x14ac:dyDescent="0.2">
      <c r="A374" s="12" t="s">
        <v>318</v>
      </c>
      <c r="B374" s="13">
        <v>2773500</v>
      </c>
      <c r="C374" s="13">
        <v>8000</v>
      </c>
      <c r="D374" s="13">
        <v>-1148524</v>
      </c>
      <c r="E374" s="13">
        <v>-1148524</v>
      </c>
      <c r="F374" s="13">
        <v>0</v>
      </c>
      <c r="G374" s="13">
        <v>660700</v>
      </c>
      <c r="H374" s="13">
        <v>59115</v>
      </c>
      <c r="I374" s="13">
        <v>40000</v>
      </c>
      <c r="J374" s="13">
        <v>0</v>
      </c>
      <c r="K374" s="13">
        <v>0</v>
      </c>
      <c r="L374" s="13">
        <v>19115</v>
      </c>
      <c r="M374" s="13">
        <v>0</v>
      </c>
      <c r="N374" s="13">
        <v>0</v>
      </c>
      <c r="O374" s="13">
        <v>0</v>
      </c>
      <c r="P374" s="13">
        <v>0</v>
      </c>
      <c r="Q374" s="13">
        <v>2344791</v>
      </c>
      <c r="R374" s="13"/>
      <c r="S374" s="13">
        <f t="shared" si="6"/>
        <v>0</v>
      </c>
    </row>
    <row r="375" spans="1:19" x14ac:dyDescent="0.2">
      <c r="A375" s="8" t="s">
        <v>319</v>
      </c>
      <c r="B375" s="9">
        <v>3825000</v>
      </c>
      <c r="C375" s="9">
        <v>12000</v>
      </c>
      <c r="D375" s="9">
        <v>125549</v>
      </c>
      <c r="E375" s="9">
        <v>125549</v>
      </c>
      <c r="F375" s="9">
        <v>0</v>
      </c>
      <c r="G375" s="9">
        <v>700900</v>
      </c>
      <c r="H375" s="9">
        <v>43391</v>
      </c>
      <c r="I375" s="9">
        <v>40000</v>
      </c>
      <c r="J375" s="9">
        <v>0</v>
      </c>
      <c r="K375" s="9">
        <v>0</v>
      </c>
      <c r="L375" s="9">
        <v>3391</v>
      </c>
      <c r="M375" s="9">
        <v>0</v>
      </c>
      <c r="N375" s="9">
        <v>0</v>
      </c>
      <c r="O375" s="9">
        <v>0</v>
      </c>
      <c r="P375" s="9">
        <v>0</v>
      </c>
      <c r="Q375" s="9">
        <v>4694840</v>
      </c>
      <c r="R375" s="9"/>
      <c r="S375" s="9">
        <f t="shared" si="6"/>
        <v>0</v>
      </c>
    </row>
    <row r="376" spans="1:19" x14ac:dyDescent="0.2">
      <c r="A376" s="10" t="s">
        <v>320</v>
      </c>
      <c r="B376" s="11">
        <v>5199400</v>
      </c>
      <c r="C376" s="11">
        <v>15000</v>
      </c>
      <c r="D376" s="11">
        <v>-795650</v>
      </c>
      <c r="E376" s="11">
        <v>-795650</v>
      </c>
      <c r="F376" s="11">
        <v>0</v>
      </c>
      <c r="G376" s="11">
        <v>798500</v>
      </c>
      <c r="H376" s="11">
        <v>243896</v>
      </c>
      <c r="I376" s="11">
        <v>236300</v>
      </c>
      <c r="J376" s="11">
        <v>0</v>
      </c>
      <c r="K376" s="11">
        <v>0</v>
      </c>
      <c r="L376" s="11">
        <v>7596</v>
      </c>
      <c r="M376" s="11">
        <v>0</v>
      </c>
      <c r="N376" s="11">
        <v>0</v>
      </c>
      <c r="O376" s="11">
        <v>0</v>
      </c>
      <c r="P376" s="11">
        <v>0</v>
      </c>
      <c r="Q376" s="11">
        <v>5446146</v>
      </c>
      <c r="R376" s="11"/>
      <c r="S376" s="11">
        <f t="shared" si="6"/>
        <v>0</v>
      </c>
    </row>
    <row r="377" spans="1:19" x14ac:dyDescent="0.2">
      <c r="A377" s="12" t="s">
        <v>321</v>
      </c>
      <c r="B377" s="13">
        <v>31020600</v>
      </c>
      <c r="C377" s="13">
        <v>173000</v>
      </c>
      <c r="D377" s="13">
        <v>12005849</v>
      </c>
      <c r="E377" s="13">
        <v>12005849</v>
      </c>
      <c r="F377" s="13">
        <v>0</v>
      </c>
      <c r="G377" s="13">
        <v>2003600</v>
      </c>
      <c r="H377" s="13">
        <v>1310400</v>
      </c>
      <c r="I377" s="13">
        <v>533400</v>
      </c>
      <c r="J377" s="13">
        <v>0</v>
      </c>
      <c r="K377" s="13">
        <v>0</v>
      </c>
      <c r="L377" s="13">
        <v>0</v>
      </c>
      <c r="M377" s="13">
        <v>777000</v>
      </c>
      <c r="N377" s="13">
        <v>0</v>
      </c>
      <c r="O377" s="13">
        <v>0</v>
      </c>
      <c r="P377" s="13">
        <v>0</v>
      </c>
      <c r="Q377" s="13">
        <v>46340449</v>
      </c>
      <c r="R377" s="13"/>
      <c r="S377" s="13">
        <f t="shared" si="6"/>
        <v>0</v>
      </c>
    </row>
    <row r="378" spans="1:19" x14ac:dyDescent="0.2">
      <c r="A378" s="8" t="s">
        <v>322</v>
      </c>
      <c r="B378" s="9">
        <v>25921900</v>
      </c>
      <c r="C378" s="9">
        <v>145000</v>
      </c>
      <c r="D378" s="9">
        <v>4750964</v>
      </c>
      <c r="E378" s="9">
        <v>4750964</v>
      </c>
      <c r="F378" s="9">
        <v>0</v>
      </c>
      <c r="G378" s="9">
        <v>1689600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0</v>
      </c>
      <c r="P378" s="9">
        <v>0</v>
      </c>
      <c r="Q378" s="9">
        <v>32362464</v>
      </c>
      <c r="R378" s="9"/>
      <c r="S378" s="9">
        <f t="shared" si="6"/>
        <v>0</v>
      </c>
    </row>
    <row r="379" spans="1:19" x14ac:dyDescent="0.2">
      <c r="A379" s="10" t="s">
        <v>323</v>
      </c>
      <c r="B379" s="11">
        <v>23290400</v>
      </c>
      <c r="C379" s="11">
        <v>129000</v>
      </c>
      <c r="D379" s="11">
        <v>9453850</v>
      </c>
      <c r="E379" s="11">
        <v>9453850</v>
      </c>
      <c r="F379" s="11">
        <v>0</v>
      </c>
      <c r="G379" s="11">
        <v>1413800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34158050</v>
      </c>
      <c r="R379" s="11"/>
      <c r="S379" s="11">
        <f t="shared" si="6"/>
        <v>0</v>
      </c>
    </row>
    <row r="380" spans="1:19" x14ac:dyDescent="0.2">
      <c r="A380" s="12" t="s">
        <v>324</v>
      </c>
      <c r="B380" s="13">
        <v>9919600</v>
      </c>
      <c r="C380" s="13">
        <v>40000</v>
      </c>
      <c r="D380" s="13">
        <v>3768774</v>
      </c>
      <c r="E380" s="13">
        <v>3768774</v>
      </c>
      <c r="F380" s="13">
        <v>0</v>
      </c>
      <c r="G380" s="13">
        <v>1030900</v>
      </c>
      <c r="H380" s="13">
        <v>39600</v>
      </c>
      <c r="I380" s="13">
        <v>39600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v>0</v>
      </c>
      <c r="P380" s="13">
        <v>0</v>
      </c>
      <c r="Q380" s="13">
        <v>14758874</v>
      </c>
      <c r="R380" s="13"/>
      <c r="S380" s="13">
        <f t="shared" si="6"/>
        <v>0</v>
      </c>
    </row>
    <row r="381" spans="1:19" x14ac:dyDescent="0.2">
      <c r="A381" s="8" t="s">
        <v>325</v>
      </c>
      <c r="B381" s="9">
        <v>13502300</v>
      </c>
      <c r="C381" s="9">
        <v>74000</v>
      </c>
      <c r="D381" s="9">
        <v>2631732</v>
      </c>
      <c r="E381" s="9">
        <v>2631732</v>
      </c>
      <c r="F381" s="9">
        <v>0</v>
      </c>
      <c r="G381" s="9">
        <v>798300</v>
      </c>
      <c r="H381" s="9">
        <v>30027</v>
      </c>
      <c r="I381" s="9">
        <v>0</v>
      </c>
      <c r="J381" s="9">
        <v>0</v>
      </c>
      <c r="K381" s="9">
        <v>0</v>
      </c>
      <c r="L381" s="9">
        <v>30027</v>
      </c>
      <c r="M381" s="9">
        <v>0</v>
      </c>
      <c r="N381" s="9">
        <v>0</v>
      </c>
      <c r="O381" s="9">
        <v>0</v>
      </c>
      <c r="P381" s="9">
        <v>0</v>
      </c>
      <c r="Q381" s="9">
        <v>16962359</v>
      </c>
      <c r="R381" s="9"/>
      <c r="S381" s="9">
        <f t="shared" si="6"/>
        <v>0</v>
      </c>
    </row>
    <row r="382" spans="1:19" x14ac:dyDescent="0.2">
      <c r="A382" s="10" t="s">
        <v>326</v>
      </c>
      <c r="B382" s="11">
        <v>27478000</v>
      </c>
      <c r="C382" s="11">
        <v>151000</v>
      </c>
      <c r="D382" s="11">
        <v>9629983</v>
      </c>
      <c r="E382" s="11">
        <v>9629983</v>
      </c>
      <c r="F382" s="11">
        <v>0</v>
      </c>
      <c r="G382" s="11">
        <v>1828500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0</v>
      </c>
      <c r="P382" s="11">
        <v>0</v>
      </c>
      <c r="Q382" s="11">
        <v>38936483</v>
      </c>
      <c r="R382" s="11"/>
      <c r="S382" s="11">
        <f t="shared" si="6"/>
        <v>0</v>
      </c>
    </row>
    <row r="383" spans="1:19" x14ac:dyDescent="0.2">
      <c r="A383" s="12" t="s">
        <v>327</v>
      </c>
      <c r="B383" s="13">
        <v>15234300</v>
      </c>
      <c r="C383" s="13">
        <v>70000</v>
      </c>
      <c r="D383" s="13">
        <v>3355452</v>
      </c>
      <c r="E383" s="13">
        <v>3355452</v>
      </c>
      <c r="F383" s="13">
        <v>0</v>
      </c>
      <c r="G383" s="13">
        <v>861800</v>
      </c>
      <c r="H383" s="13">
        <v>50000</v>
      </c>
      <c r="I383" s="13">
        <v>50000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0</v>
      </c>
      <c r="P383" s="13">
        <v>0</v>
      </c>
      <c r="Q383" s="13">
        <v>19501552</v>
      </c>
      <c r="R383" s="13"/>
      <c r="S383" s="13">
        <f t="shared" si="6"/>
        <v>0</v>
      </c>
    </row>
    <row r="384" spans="1:19" x14ac:dyDescent="0.2">
      <c r="A384" s="8" t="s">
        <v>328</v>
      </c>
      <c r="B384" s="9">
        <v>4249600</v>
      </c>
      <c r="C384" s="9">
        <v>15000</v>
      </c>
      <c r="D384" s="9">
        <v>-33851</v>
      </c>
      <c r="E384" s="9">
        <v>-33851</v>
      </c>
      <c r="F384" s="9">
        <v>0</v>
      </c>
      <c r="G384" s="9">
        <v>757600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4973349</v>
      </c>
      <c r="R384" s="9"/>
      <c r="S384" s="9">
        <f t="shared" si="6"/>
        <v>0</v>
      </c>
    </row>
    <row r="385" spans="1:19" x14ac:dyDescent="0.2">
      <c r="A385" s="10" t="s">
        <v>329</v>
      </c>
      <c r="B385" s="11">
        <v>148721500</v>
      </c>
      <c r="C385" s="11">
        <v>1077000</v>
      </c>
      <c r="D385" s="11">
        <v>3750394</v>
      </c>
      <c r="E385" s="11">
        <v>3750394</v>
      </c>
      <c r="F385" s="11">
        <v>0</v>
      </c>
      <c r="G385" s="11">
        <v>25497600</v>
      </c>
      <c r="H385" s="11">
        <v>7600824</v>
      </c>
      <c r="I385" s="11">
        <v>3220700</v>
      </c>
      <c r="J385" s="11">
        <v>4380124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185570318</v>
      </c>
      <c r="R385" s="11"/>
      <c r="S385" s="11">
        <f t="shared" si="6"/>
        <v>0</v>
      </c>
    </row>
    <row r="386" spans="1:19" x14ac:dyDescent="0.2">
      <c r="A386" s="12" t="s">
        <v>387</v>
      </c>
      <c r="B386" s="13">
        <v>61016300</v>
      </c>
      <c r="C386" s="13">
        <v>368000</v>
      </c>
      <c r="D386" s="13">
        <v>15581794</v>
      </c>
      <c r="E386" s="13">
        <v>15581794</v>
      </c>
      <c r="F386" s="13">
        <v>0</v>
      </c>
      <c r="G386" s="13">
        <v>8366800</v>
      </c>
      <c r="H386" s="13">
        <v>1646471</v>
      </c>
      <c r="I386" s="13">
        <v>159700</v>
      </c>
      <c r="J386" s="13">
        <v>1379833</v>
      </c>
      <c r="K386" s="13">
        <v>0</v>
      </c>
      <c r="L386" s="13">
        <v>106938</v>
      </c>
      <c r="M386" s="13">
        <v>0</v>
      </c>
      <c r="N386" s="13">
        <v>0</v>
      </c>
      <c r="O386" s="13">
        <v>0</v>
      </c>
      <c r="P386" s="13">
        <v>0</v>
      </c>
      <c r="Q386" s="13">
        <v>86611365</v>
      </c>
      <c r="R386" s="13"/>
      <c r="S386" s="13">
        <f t="shared" si="6"/>
        <v>0</v>
      </c>
    </row>
    <row r="387" spans="1:19" x14ac:dyDescent="0.2">
      <c r="A387" s="8" t="s">
        <v>330</v>
      </c>
      <c r="B387" s="9">
        <v>10433500</v>
      </c>
      <c r="C387" s="9">
        <v>49000</v>
      </c>
      <c r="D387" s="9">
        <v>4105873</v>
      </c>
      <c r="E387" s="9">
        <v>4105873</v>
      </c>
      <c r="F387" s="9">
        <v>0</v>
      </c>
      <c r="G387" s="9">
        <v>1556800</v>
      </c>
      <c r="H387" s="9">
        <v>306200</v>
      </c>
      <c r="I387" s="9">
        <v>163700</v>
      </c>
      <c r="J387" s="9">
        <v>142500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0</v>
      </c>
      <c r="Q387" s="9">
        <v>16402373</v>
      </c>
      <c r="R387" s="9"/>
      <c r="S387" s="9">
        <f t="shared" si="6"/>
        <v>0</v>
      </c>
    </row>
    <row r="388" spans="1:19" x14ac:dyDescent="0.2">
      <c r="A388" s="10" t="s">
        <v>331</v>
      </c>
      <c r="B388" s="11">
        <v>10140400</v>
      </c>
      <c r="C388" s="11">
        <v>38000</v>
      </c>
      <c r="D388" s="11">
        <v>4031498</v>
      </c>
      <c r="E388" s="11">
        <v>4031498</v>
      </c>
      <c r="F388" s="11">
        <v>0</v>
      </c>
      <c r="G388" s="11">
        <v>1522300</v>
      </c>
      <c r="H388" s="11">
        <v>134300</v>
      </c>
      <c r="I388" s="11">
        <v>134300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0</v>
      </c>
      <c r="P388" s="11">
        <v>0</v>
      </c>
      <c r="Q388" s="11">
        <v>15828498</v>
      </c>
      <c r="R388" s="11"/>
      <c r="S388" s="11">
        <f t="shared" si="6"/>
        <v>0</v>
      </c>
    </row>
    <row r="389" spans="1:19" x14ac:dyDescent="0.2">
      <c r="A389" s="12" t="s">
        <v>332</v>
      </c>
      <c r="B389" s="13">
        <v>5843500</v>
      </c>
      <c r="C389" s="13">
        <v>20000</v>
      </c>
      <c r="D389" s="13">
        <v>1260988</v>
      </c>
      <c r="E389" s="13">
        <v>1260988</v>
      </c>
      <c r="F389" s="13">
        <v>0</v>
      </c>
      <c r="G389" s="13">
        <v>1035000</v>
      </c>
      <c r="H389" s="13">
        <v>146700</v>
      </c>
      <c r="I389" s="13">
        <v>146700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13">
        <v>0</v>
      </c>
      <c r="Q389" s="13">
        <v>8286188</v>
      </c>
      <c r="R389" s="13"/>
      <c r="S389" s="13">
        <f t="shared" ref="S389:S427" si="7">D389-E389</f>
        <v>0</v>
      </c>
    </row>
    <row r="390" spans="1:19" x14ac:dyDescent="0.2">
      <c r="A390" s="8" t="s">
        <v>333</v>
      </c>
      <c r="B390" s="9">
        <v>4670500</v>
      </c>
      <c r="C390" s="9">
        <v>18000</v>
      </c>
      <c r="D390" s="9">
        <v>1925746</v>
      </c>
      <c r="E390" s="9">
        <v>1925746</v>
      </c>
      <c r="F390" s="9">
        <v>0</v>
      </c>
      <c r="G390" s="9">
        <v>946300</v>
      </c>
      <c r="H390" s="9">
        <v>194600</v>
      </c>
      <c r="I390" s="9">
        <v>194600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0</v>
      </c>
      <c r="P390" s="9">
        <v>0</v>
      </c>
      <c r="Q390" s="9">
        <v>7737146</v>
      </c>
      <c r="R390" s="9"/>
      <c r="S390" s="9">
        <f t="shared" si="7"/>
        <v>0</v>
      </c>
    </row>
    <row r="391" spans="1:19" x14ac:dyDescent="0.2">
      <c r="A391" s="10" t="s">
        <v>334</v>
      </c>
      <c r="B391" s="11">
        <v>5211300</v>
      </c>
      <c r="C391" s="11">
        <v>15000</v>
      </c>
      <c r="D391" s="11">
        <v>2119954</v>
      </c>
      <c r="E391" s="11">
        <v>2119954</v>
      </c>
      <c r="F391" s="11">
        <v>0</v>
      </c>
      <c r="G391" s="11">
        <v>927500</v>
      </c>
      <c r="H391" s="11">
        <v>157100</v>
      </c>
      <c r="I391" s="11">
        <v>157100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20100</v>
      </c>
      <c r="P391" s="11">
        <v>0</v>
      </c>
      <c r="Q391" s="11">
        <v>8435954</v>
      </c>
      <c r="R391" s="11"/>
      <c r="S391" s="11">
        <f t="shared" si="7"/>
        <v>0</v>
      </c>
    </row>
    <row r="392" spans="1:19" x14ac:dyDescent="0.2">
      <c r="A392" s="12" t="s">
        <v>335</v>
      </c>
      <c r="B392" s="13">
        <v>11398600</v>
      </c>
      <c r="C392" s="13">
        <v>47000</v>
      </c>
      <c r="D392" s="13">
        <v>1540060</v>
      </c>
      <c r="E392" s="13">
        <v>1540060</v>
      </c>
      <c r="F392" s="13">
        <v>0</v>
      </c>
      <c r="G392" s="13">
        <v>1341300</v>
      </c>
      <c r="H392" s="13">
        <v>455200</v>
      </c>
      <c r="I392" s="13">
        <v>155200</v>
      </c>
      <c r="J392" s="13">
        <v>300000</v>
      </c>
      <c r="K392" s="13">
        <v>0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3">
        <v>14735160</v>
      </c>
      <c r="R392" s="13"/>
      <c r="S392" s="13">
        <f t="shared" si="7"/>
        <v>0</v>
      </c>
    </row>
    <row r="393" spans="1:19" x14ac:dyDescent="0.2">
      <c r="A393" s="8" t="s">
        <v>336</v>
      </c>
      <c r="B393" s="9">
        <v>6898400</v>
      </c>
      <c r="C393" s="9">
        <v>37000</v>
      </c>
      <c r="D393" s="9">
        <v>1319425</v>
      </c>
      <c r="E393" s="9">
        <v>1319425</v>
      </c>
      <c r="F393" s="9">
        <v>0</v>
      </c>
      <c r="G393" s="9">
        <v>1320200</v>
      </c>
      <c r="H393" s="9">
        <v>201132</v>
      </c>
      <c r="I393" s="9">
        <v>175500</v>
      </c>
      <c r="J393" s="9">
        <v>0</v>
      </c>
      <c r="K393" s="9">
        <v>0</v>
      </c>
      <c r="L393" s="9">
        <v>25632</v>
      </c>
      <c r="M393" s="9">
        <v>0</v>
      </c>
      <c r="N393" s="9">
        <v>0</v>
      </c>
      <c r="O393" s="9">
        <v>0</v>
      </c>
      <c r="P393" s="9">
        <v>0</v>
      </c>
      <c r="Q393" s="9">
        <v>9739157</v>
      </c>
      <c r="R393" s="9"/>
      <c r="S393" s="9">
        <f t="shared" si="7"/>
        <v>0</v>
      </c>
    </row>
    <row r="394" spans="1:19" x14ac:dyDescent="0.2">
      <c r="A394" s="10" t="s">
        <v>337</v>
      </c>
      <c r="B394" s="11">
        <v>18690200</v>
      </c>
      <c r="C394" s="11">
        <v>83000</v>
      </c>
      <c r="D394" s="11">
        <v>1632030</v>
      </c>
      <c r="E394" s="11">
        <v>1632030</v>
      </c>
      <c r="F394" s="11">
        <v>0</v>
      </c>
      <c r="G394" s="11">
        <v>2291600</v>
      </c>
      <c r="H394" s="11">
        <v>780700</v>
      </c>
      <c r="I394" s="11">
        <v>155700</v>
      </c>
      <c r="J394" s="11">
        <v>625000</v>
      </c>
      <c r="K394" s="11">
        <v>0</v>
      </c>
      <c r="L394" s="11">
        <v>0</v>
      </c>
      <c r="M394" s="11">
        <v>0</v>
      </c>
      <c r="N394" s="11">
        <v>0</v>
      </c>
      <c r="O394" s="11">
        <v>0</v>
      </c>
      <c r="P394" s="11">
        <v>0</v>
      </c>
      <c r="Q394" s="11">
        <v>23394530</v>
      </c>
      <c r="R394" s="11"/>
      <c r="S394" s="11">
        <f t="shared" si="7"/>
        <v>0</v>
      </c>
    </row>
    <row r="395" spans="1:19" x14ac:dyDescent="0.2">
      <c r="A395" s="12" t="s">
        <v>338</v>
      </c>
      <c r="B395" s="13">
        <v>9764200</v>
      </c>
      <c r="C395" s="13">
        <v>45000</v>
      </c>
      <c r="D395" s="13">
        <v>3969017</v>
      </c>
      <c r="E395" s="13">
        <v>3969017</v>
      </c>
      <c r="F395" s="13">
        <v>0</v>
      </c>
      <c r="G395" s="13">
        <v>1177800</v>
      </c>
      <c r="H395" s="13">
        <v>115300</v>
      </c>
      <c r="I395" s="13">
        <v>115300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v>0</v>
      </c>
      <c r="P395" s="13">
        <v>0</v>
      </c>
      <c r="Q395" s="13">
        <v>15026317</v>
      </c>
      <c r="R395" s="13"/>
      <c r="S395" s="13">
        <f t="shared" si="7"/>
        <v>0</v>
      </c>
    </row>
    <row r="396" spans="1:19" x14ac:dyDescent="0.2">
      <c r="A396" s="8" t="s">
        <v>339</v>
      </c>
      <c r="B396" s="9">
        <v>5399900</v>
      </c>
      <c r="C396" s="9">
        <v>19000</v>
      </c>
      <c r="D396" s="9">
        <v>1908368</v>
      </c>
      <c r="E396" s="9">
        <v>1908368</v>
      </c>
      <c r="F396" s="9">
        <v>0</v>
      </c>
      <c r="G396" s="9">
        <v>962500</v>
      </c>
      <c r="H396" s="9">
        <v>194500</v>
      </c>
      <c r="I396" s="9">
        <v>194500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8465268</v>
      </c>
      <c r="R396" s="9"/>
      <c r="S396" s="9">
        <f t="shared" si="7"/>
        <v>0</v>
      </c>
    </row>
    <row r="397" spans="1:19" x14ac:dyDescent="0.2">
      <c r="A397" s="10" t="s">
        <v>340</v>
      </c>
      <c r="B397" s="11">
        <v>6831500</v>
      </c>
      <c r="C397" s="11">
        <v>22000</v>
      </c>
      <c r="D397" s="11">
        <v>2838969</v>
      </c>
      <c r="E397" s="11">
        <v>2838969</v>
      </c>
      <c r="F397" s="11">
        <v>0</v>
      </c>
      <c r="G397" s="11">
        <v>1087600</v>
      </c>
      <c r="H397" s="11">
        <v>201000</v>
      </c>
      <c r="I397" s="11">
        <v>201000</v>
      </c>
      <c r="J397" s="11">
        <v>0</v>
      </c>
      <c r="K397" s="11">
        <v>0</v>
      </c>
      <c r="L397" s="11">
        <v>0</v>
      </c>
      <c r="M397" s="11">
        <v>0</v>
      </c>
      <c r="N397" s="11">
        <v>42400</v>
      </c>
      <c r="O397" s="11">
        <v>0</v>
      </c>
      <c r="P397" s="11">
        <v>0</v>
      </c>
      <c r="Q397" s="11">
        <v>11001469</v>
      </c>
      <c r="R397" s="11"/>
      <c r="S397" s="11">
        <f t="shared" si="7"/>
        <v>0</v>
      </c>
    </row>
    <row r="398" spans="1:19" x14ac:dyDescent="0.2">
      <c r="A398" s="12" t="s">
        <v>341</v>
      </c>
      <c r="B398" s="13">
        <v>5058800</v>
      </c>
      <c r="C398" s="13">
        <v>16000</v>
      </c>
      <c r="D398" s="13">
        <v>1532947</v>
      </c>
      <c r="E398" s="13">
        <v>1532947</v>
      </c>
      <c r="F398" s="13">
        <v>0</v>
      </c>
      <c r="G398" s="13">
        <v>887700</v>
      </c>
      <c r="H398" s="13">
        <v>122500</v>
      </c>
      <c r="I398" s="13">
        <v>122500</v>
      </c>
      <c r="J398" s="13">
        <v>0</v>
      </c>
      <c r="K398" s="13">
        <v>0</v>
      </c>
      <c r="L398" s="13">
        <v>0</v>
      </c>
      <c r="M398" s="13">
        <v>0</v>
      </c>
      <c r="N398" s="13">
        <v>26000</v>
      </c>
      <c r="O398" s="13">
        <v>43100</v>
      </c>
      <c r="P398" s="13">
        <v>0</v>
      </c>
      <c r="Q398" s="13">
        <v>7671047</v>
      </c>
      <c r="R398" s="13"/>
      <c r="S398" s="13">
        <f t="shared" si="7"/>
        <v>0</v>
      </c>
    </row>
    <row r="399" spans="1:19" x14ac:dyDescent="0.2">
      <c r="A399" s="8" t="s">
        <v>342</v>
      </c>
      <c r="B399" s="9">
        <v>3949000</v>
      </c>
      <c r="C399" s="9">
        <v>13000</v>
      </c>
      <c r="D399" s="9">
        <v>400154</v>
      </c>
      <c r="E399" s="9">
        <v>400154</v>
      </c>
      <c r="F399" s="9">
        <v>0</v>
      </c>
      <c r="G399" s="9">
        <v>873900</v>
      </c>
      <c r="H399" s="9">
        <v>200628</v>
      </c>
      <c r="I399" s="9">
        <v>105700</v>
      </c>
      <c r="J399" s="9">
        <v>0</v>
      </c>
      <c r="K399" s="9">
        <v>0</v>
      </c>
      <c r="L399" s="9">
        <v>94928</v>
      </c>
      <c r="M399" s="9">
        <v>0</v>
      </c>
      <c r="N399" s="9">
        <v>24900</v>
      </c>
      <c r="O399" s="9">
        <v>0</v>
      </c>
      <c r="P399" s="9">
        <v>0</v>
      </c>
      <c r="Q399" s="9">
        <v>5448582</v>
      </c>
      <c r="R399" s="9"/>
      <c r="S399" s="9">
        <f t="shared" si="7"/>
        <v>0</v>
      </c>
    </row>
    <row r="400" spans="1:19" x14ac:dyDescent="0.2">
      <c r="A400" s="10" t="s">
        <v>343</v>
      </c>
      <c r="B400" s="11">
        <v>35530300</v>
      </c>
      <c r="C400" s="11">
        <v>171000</v>
      </c>
      <c r="D400" s="11">
        <v>10200385</v>
      </c>
      <c r="E400" s="11">
        <v>10200385</v>
      </c>
      <c r="F400" s="11">
        <v>0</v>
      </c>
      <c r="G400" s="11">
        <v>3925200</v>
      </c>
      <c r="H400" s="11">
        <v>1053700</v>
      </c>
      <c r="I400" s="11">
        <v>153700</v>
      </c>
      <c r="J400" s="11">
        <v>900000</v>
      </c>
      <c r="K400" s="11">
        <v>0</v>
      </c>
      <c r="L400" s="11">
        <v>0</v>
      </c>
      <c r="M400" s="11">
        <v>0</v>
      </c>
      <c r="N400" s="11">
        <v>321300</v>
      </c>
      <c r="O400" s="11">
        <v>0</v>
      </c>
      <c r="P400" s="11">
        <v>0</v>
      </c>
      <c r="Q400" s="11">
        <v>51030885</v>
      </c>
      <c r="R400" s="11"/>
      <c r="S400" s="11">
        <f t="shared" si="7"/>
        <v>0</v>
      </c>
    </row>
    <row r="401" spans="1:19" x14ac:dyDescent="0.2">
      <c r="A401" s="12" t="s">
        <v>344</v>
      </c>
      <c r="B401" s="13">
        <v>18138500</v>
      </c>
      <c r="C401" s="13">
        <v>76000</v>
      </c>
      <c r="D401" s="13">
        <v>9542865</v>
      </c>
      <c r="E401" s="13">
        <v>9542865</v>
      </c>
      <c r="F401" s="13">
        <v>0</v>
      </c>
      <c r="G401" s="13">
        <v>1905600</v>
      </c>
      <c r="H401" s="13">
        <v>950416</v>
      </c>
      <c r="I401" s="13">
        <v>151500</v>
      </c>
      <c r="J401" s="13">
        <v>700000</v>
      </c>
      <c r="K401" s="13">
        <v>0</v>
      </c>
      <c r="L401" s="13">
        <v>98916</v>
      </c>
      <c r="M401" s="13">
        <v>0</v>
      </c>
      <c r="N401" s="13">
        <v>0</v>
      </c>
      <c r="O401" s="13">
        <v>0</v>
      </c>
      <c r="P401" s="13">
        <v>0</v>
      </c>
      <c r="Q401" s="13">
        <v>30537381</v>
      </c>
      <c r="R401" s="13"/>
      <c r="S401" s="13">
        <f t="shared" si="7"/>
        <v>0</v>
      </c>
    </row>
    <row r="402" spans="1:19" x14ac:dyDescent="0.2">
      <c r="A402" s="8" t="s">
        <v>345</v>
      </c>
      <c r="B402" s="9">
        <v>8335400</v>
      </c>
      <c r="C402" s="9">
        <v>31000</v>
      </c>
      <c r="D402" s="9">
        <v>3135619</v>
      </c>
      <c r="E402" s="9">
        <v>3135619</v>
      </c>
      <c r="F402" s="9">
        <v>0</v>
      </c>
      <c r="G402" s="9">
        <v>2133000</v>
      </c>
      <c r="H402" s="9">
        <v>141400</v>
      </c>
      <c r="I402" s="9">
        <v>141400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0</v>
      </c>
      <c r="Q402" s="9">
        <v>13745419</v>
      </c>
      <c r="R402" s="9"/>
      <c r="S402" s="9">
        <f t="shared" si="7"/>
        <v>0</v>
      </c>
    </row>
    <row r="403" spans="1:19" x14ac:dyDescent="0.2">
      <c r="A403" s="10" t="s">
        <v>346</v>
      </c>
      <c r="B403" s="11">
        <v>11234600</v>
      </c>
      <c r="C403" s="11">
        <v>39000</v>
      </c>
      <c r="D403" s="11">
        <v>4746199</v>
      </c>
      <c r="E403" s="11">
        <v>4746199</v>
      </c>
      <c r="F403" s="11">
        <v>0</v>
      </c>
      <c r="G403" s="11">
        <v>2376800</v>
      </c>
      <c r="H403" s="11">
        <v>309007</v>
      </c>
      <c r="I403" s="11">
        <v>285500</v>
      </c>
      <c r="J403" s="11">
        <v>0</v>
      </c>
      <c r="K403" s="11">
        <v>0</v>
      </c>
      <c r="L403" s="11">
        <v>23507</v>
      </c>
      <c r="M403" s="11">
        <v>0</v>
      </c>
      <c r="N403" s="11">
        <v>0</v>
      </c>
      <c r="O403" s="11">
        <v>0</v>
      </c>
      <c r="P403" s="11">
        <v>0</v>
      </c>
      <c r="Q403" s="11">
        <v>18666606</v>
      </c>
      <c r="R403" s="11"/>
      <c r="S403" s="11">
        <f t="shared" si="7"/>
        <v>0</v>
      </c>
    </row>
    <row r="404" spans="1:19" x14ac:dyDescent="0.2">
      <c r="A404" s="12" t="s">
        <v>347</v>
      </c>
      <c r="B404" s="13">
        <v>7206700</v>
      </c>
      <c r="C404" s="13">
        <v>25000</v>
      </c>
      <c r="D404" s="13">
        <v>1726932</v>
      </c>
      <c r="E404" s="13">
        <v>1726932</v>
      </c>
      <c r="F404" s="13">
        <v>0</v>
      </c>
      <c r="G404" s="13">
        <v>1971300</v>
      </c>
      <c r="H404" s="13">
        <v>242260</v>
      </c>
      <c r="I404" s="13">
        <v>171200</v>
      </c>
      <c r="J404" s="13">
        <v>0</v>
      </c>
      <c r="K404" s="13">
        <v>0</v>
      </c>
      <c r="L404" s="13">
        <v>71060</v>
      </c>
      <c r="M404" s="13">
        <v>0</v>
      </c>
      <c r="N404" s="13">
        <v>0</v>
      </c>
      <c r="O404" s="13">
        <v>0</v>
      </c>
      <c r="P404" s="13">
        <v>0</v>
      </c>
      <c r="Q404" s="13">
        <v>11147192</v>
      </c>
      <c r="R404" s="13"/>
      <c r="S404" s="13">
        <f t="shared" si="7"/>
        <v>0</v>
      </c>
    </row>
    <row r="405" spans="1:19" x14ac:dyDescent="0.2">
      <c r="A405" s="8" t="s">
        <v>348</v>
      </c>
      <c r="B405" s="9">
        <v>7527100</v>
      </c>
      <c r="C405" s="9">
        <v>27000</v>
      </c>
      <c r="D405" s="9">
        <v>3209700</v>
      </c>
      <c r="E405" s="9">
        <v>3209700</v>
      </c>
      <c r="F405" s="9">
        <v>0</v>
      </c>
      <c r="G405" s="9">
        <v>2080900</v>
      </c>
      <c r="H405" s="9">
        <v>380400</v>
      </c>
      <c r="I405" s="9">
        <v>180400</v>
      </c>
      <c r="J405" s="9">
        <v>200000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13198100</v>
      </c>
      <c r="R405" s="9"/>
      <c r="S405" s="9">
        <f t="shared" si="7"/>
        <v>0</v>
      </c>
    </row>
    <row r="406" spans="1:19" x14ac:dyDescent="0.2">
      <c r="A406" s="10" t="s">
        <v>349</v>
      </c>
      <c r="B406" s="11">
        <v>9235200</v>
      </c>
      <c r="C406" s="11">
        <v>40000</v>
      </c>
      <c r="D406" s="11">
        <v>4307555</v>
      </c>
      <c r="E406" s="11">
        <v>4307555</v>
      </c>
      <c r="F406" s="11">
        <v>0</v>
      </c>
      <c r="G406" s="11">
        <v>2395900</v>
      </c>
      <c r="H406" s="11">
        <v>437000</v>
      </c>
      <c r="I406" s="11">
        <v>137000</v>
      </c>
      <c r="J406" s="11">
        <v>300000</v>
      </c>
      <c r="K406" s="11">
        <v>0</v>
      </c>
      <c r="L406" s="11">
        <v>0</v>
      </c>
      <c r="M406" s="11">
        <v>0</v>
      </c>
      <c r="N406" s="11">
        <v>0</v>
      </c>
      <c r="O406" s="11">
        <v>0</v>
      </c>
      <c r="P406" s="11">
        <v>0</v>
      </c>
      <c r="Q406" s="11">
        <v>16375655</v>
      </c>
      <c r="R406" s="11"/>
      <c r="S406" s="11">
        <f t="shared" si="7"/>
        <v>0</v>
      </c>
    </row>
    <row r="407" spans="1:19" x14ac:dyDescent="0.2">
      <c r="A407" s="12" t="s">
        <v>350</v>
      </c>
      <c r="B407" s="13">
        <v>14554500</v>
      </c>
      <c r="C407" s="13">
        <v>72000</v>
      </c>
      <c r="D407" s="13">
        <v>7032518</v>
      </c>
      <c r="E407" s="13">
        <v>7032518</v>
      </c>
      <c r="F407" s="13">
        <v>0</v>
      </c>
      <c r="G407" s="13">
        <v>1963800</v>
      </c>
      <c r="H407" s="13">
        <v>371500</v>
      </c>
      <c r="I407" s="13">
        <v>171500</v>
      </c>
      <c r="J407" s="13">
        <v>200000</v>
      </c>
      <c r="K407" s="13">
        <v>0</v>
      </c>
      <c r="L407" s="13">
        <v>0</v>
      </c>
      <c r="M407" s="13">
        <v>0</v>
      </c>
      <c r="N407" s="13">
        <v>0</v>
      </c>
      <c r="O407" s="13">
        <v>0</v>
      </c>
      <c r="P407" s="13">
        <v>0</v>
      </c>
      <c r="Q407" s="13">
        <v>23922318</v>
      </c>
      <c r="R407" s="13"/>
      <c r="S407" s="13">
        <f t="shared" si="7"/>
        <v>0</v>
      </c>
    </row>
    <row r="408" spans="1:19" x14ac:dyDescent="0.2">
      <c r="A408" s="8" t="s">
        <v>351</v>
      </c>
      <c r="B408" s="9">
        <v>5917000</v>
      </c>
      <c r="C408" s="9">
        <v>18000</v>
      </c>
      <c r="D408" s="9">
        <v>830132</v>
      </c>
      <c r="E408" s="9">
        <v>830132</v>
      </c>
      <c r="F408" s="9">
        <v>0</v>
      </c>
      <c r="G408" s="9">
        <v>1720300</v>
      </c>
      <c r="H408" s="9">
        <v>266383</v>
      </c>
      <c r="I408" s="9">
        <v>244500</v>
      </c>
      <c r="J408" s="9">
        <v>0</v>
      </c>
      <c r="K408" s="9">
        <v>0</v>
      </c>
      <c r="L408" s="9">
        <v>21883</v>
      </c>
      <c r="M408" s="9">
        <v>0</v>
      </c>
      <c r="N408" s="9">
        <v>0</v>
      </c>
      <c r="O408" s="9">
        <v>0</v>
      </c>
      <c r="P408" s="9">
        <v>0</v>
      </c>
      <c r="Q408" s="9">
        <v>8733815</v>
      </c>
      <c r="R408" s="9"/>
      <c r="S408" s="9">
        <f t="shared" si="7"/>
        <v>0</v>
      </c>
    </row>
    <row r="409" spans="1:19" x14ac:dyDescent="0.2">
      <c r="A409" s="10" t="s">
        <v>352</v>
      </c>
      <c r="B409" s="11">
        <v>6610900</v>
      </c>
      <c r="C409" s="11">
        <v>45000</v>
      </c>
      <c r="D409" s="11">
        <v>3368133</v>
      </c>
      <c r="E409" s="11">
        <v>3368133</v>
      </c>
      <c r="F409" s="11">
        <v>0</v>
      </c>
      <c r="G409" s="11">
        <v>2971100</v>
      </c>
      <c r="H409" s="11">
        <v>458000</v>
      </c>
      <c r="I409" s="11">
        <v>158000</v>
      </c>
      <c r="J409" s="11">
        <v>300000</v>
      </c>
      <c r="K409" s="11">
        <v>0</v>
      </c>
      <c r="L409" s="11"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13408133</v>
      </c>
      <c r="R409" s="11"/>
      <c r="S409" s="11">
        <f t="shared" si="7"/>
        <v>0</v>
      </c>
    </row>
    <row r="410" spans="1:19" x14ac:dyDescent="0.2">
      <c r="A410" s="12" t="s">
        <v>353</v>
      </c>
      <c r="B410" s="13">
        <v>15375000</v>
      </c>
      <c r="C410" s="13">
        <v>122000</v>
      </c>
      <c r="D410" s="13">
        <v>5828493</v>
      </c>
      <c r="E410" s="13">
        <v>5828493</v>
      </c>
      <c r="F410" s="13">
        <v>0</v>
      </c>
      <c r="G410" s="13">
        <v>4966400</v>
      </c>
      <c r="H410" s="13">
        <v>306000</v>
      </c>
      <c r="I410" s="13">
        <v>56000</v>
      </c>
      <c r="J410" s="13">
        <v>250000</v>
      </c>
      <c r="K410" s="13">
        <v>0</v>
      </c>
      <c r="L410" s="13">
        <v>0</v>
      </c>
      <c r="M410" s="13">
        <v>0</v>
      </c>
      <c r="N410" s="13">
        <v>0</v>
      </c>
      <c r="O410" s="13">
        <v>0</v>
      </c>
      <c r="P410" s="13">
        <v>0</v>
      </c>
      <c r="Q410" s="13">
        <v>26475893</v>
      </c>
      <c r="R410" s="13"/>
      <c r="S410" s="13">
        <f t="shared" si="7"/>
        <v>0</v>
      </c>
    </row>
    <row r="411" spans="1:19" x14ac:dyDescent="0.2">
      <c r="A411" s="8" t="s">
        <v>354</v>
      </c>
      <c r="B411" s="9">
        <v>27358900</v>
      </c>
      <c r="C411" s="9">
        <v>185000</v>
      </c>
      <c r="D411" s="9">
        <v>3780719</v>
      </c>
      <c r="E411" s="9">
        <v>3780719</v>
      </c>
      <c r="F411" s="9">
        <v>0</v>
      </c>
      <c r="G411" s="9">
        <v>8670800</v>
      </c>
      <c r="H411" s="9">
        <v>256091</v>
      </c>
      <c r="I411" s="9">
        <v>44000</v>
      </c>
      <c r="J411" s="9">
        <v>125000</v>
      </c>
      <c r="K411" s="9">
        <v>0</v>
      </c>
      <c r="L411" s="9">
        <v>87091</v>
      </c>
      <c r="M411" s="9">
        <v>0</v>
      </c>
      <c r="N411" s="9">
        <v>357000</v>
      </c>
      <c r="O411" s="9">
        <v>0</v>
      </c>
      <c r="P411" s="9">
        <v>0</v>
      </c>
      <c r="Q411" s="9">
        <v>40423510</v>
      </c>
      <c r="R411" s="9"/>
      <c r="S411" s="9">
        <f t="shared" si="7"/>
        <v>0</v>
      </c>
    </row>
    <row r="412" spans="1:19" x14ac:dyDescent="0.2">
      <c r="A412" s="10" t="s">
        <v>355</v>
      </c>
      <c r="B412" s="11">
        <v>10720700</v>
      </c>
      <c r="C412" s="11">
        <v>46000</v>
      </c>
      <c r="D412" s="11">
        <v>6780269</v>
      </c>
      <c r="E412" s="11">
        <v>6780269</v>
      </c>
      <c r="F412" s="11">
        <v>0</v>
      </c>
      <c r="G412" s="11">
        <v>3659200</v>
      </c>
      <c r="H412" s="11">
        <v>721566</v>
      </c>
      <c r="I412" s="11">
        <v>254000</v>
      </c>
      <c r="J412" s="11">
        <v>300000</v>
      </c>
      <c r="K412" s="11">
        <v>0</v>
      </c>
      <c r="L412" s="11">
        <v>167566</v>
      </c>
      <c r="M412" s="11">
        <v>0</v>
      </c>
      <c r="N412" s="11">
        <v>0</v>
      </c>
      <c r="O412" s="11">
        <v>0</v>
      </c>
      <c r="P412" s="11">
        <v>0</v>
      </c>
      <c r="Q412" s="11">
        <v>21881735</v>
      </c>
      <c r="R412" s="11"/>
      <c r="S412" s="11">
        <f t="shared" si="7"/>
        <v>0</v>
      </c>
    </row>
    <row r="413" spans="1:19" x14ac:dyDescent="0.2">
      <c r="A413" s="12" t="s">
        <v>356</v>
      </c>
      <c r="B413" s="13">
        <v>55322800</v>
      </c>
      <c r="C413" s="13">
        <v>281000</v>
      </c>
      <c r="D413" s="13">
        <v>15949911</v>
      </c>
      <c r="E413" s="13">
        <v>15949911</v>
      </c>
      <c r="F413" s="13">
        <v>0</v>
      </c>
      <c r="G413" s="13">
        <v>16986700</v>
      </c>
      <c r="H413" s="13">
        <v>1744000</v>
      </c>
      <c r="I413" s="13">
        <v>44000</v>
      </c>
      <c r="J413" s="13">
        <v>1700000</v>
      </c>
      <c r="K413" s="13">
        <v>0</v>
      </c>
      <c r="L413" s="13">
        <v>0</v>
      </c>
      <c r="M413" s="13">
        <v>0</v>
      </c>
      <c r="N413" s="13">
        <v>0</v>
      </c>
      <c r="O413" s="13">
        <v>0</v>
      </c>
      <c r="P413" s="13">
        <v>0</v>
      </c>
      <c r="Q413" s="13">
        <v>90003411</v>
      </c>
      <c r="R413" s="13"/>
      <c r="S413" s="13">
        <f t="shared" si="7"/>
        <v>0</v>
      </c>
    </row>
    <row r="414" spans="1:19" x14ac:dyDescent="0.2">
      <c r="A414" s="8" t="s">
        <v>357</v>
      </c>
      <c r="B414" s="9">
        <v>4491000</v>
      </c>
      <c r="C414" s="9">
        <v>14000</v>
      </c>
      <c r="D414" s="9">
        <v>1703690</v>
      </c>
      <c r="E414" s="9">
        <v>1703690</v>
      </c>
      <c r="F414" s="9">
        <v>0</v>
      </c>
      <c r="G414" s="9">
        <v>2008700</v>
      </c>
      <c r="H414" s="9">
        <v>242000</v>
      </c>
      <c r="I414" s="9">
        <v>242000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0</v>
      </c>
      <c r="Q414" s="9">
        <v>8445390</v>
      </c>
      <c r="R414" s="9"/>
      <c r="S414" s="9">
        <f t="shared" si="7"/>
        <v>0</v>
      </c>
    </row>
    <row r="415" spans="1:19" x14ac:dyDescent="0.2">
      <c r="A415" s="10" t="s">
        <v>358</v>
      </c>
      <c r="B415" s="11">
        <v>4184700</v>
      </c>
      <c r="C415" s="11">
        <v>21000</v>
      </c>
      <c r="D415" s="11">
        <v>1752592</v>
      </c>
      <c r="E415" s="11">
        <v>1752592</v>
      </c>
      <c r="F415" s="11">
        <v>0</v>
      </c>
      <c r="G415" s="11">
        <v>2075400</v>
      </c>
      <c r="H415" s="11">
        <v>764000</v>
      </c>
      <c r="I415" s="11">
        <v>164000</v>
      </c>
      <c r="J415" s="11">
        <v>600000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8776692</v>
      </c>
      <c r="R415" s="11"/>
      <c r="S415" s="11">
        <f t="shared" si="7"/>
        <v>0</v>
      </c>
    </row>
    <row r="416" spans="1:19" x14ac:dyDescent="0.2">
      <c r="A416" s="12" t="s">
        <v>359</v>
      </c>
      <c r="B416" s="13">
        <v>4719500</v>
      </c>
      <c r="C416" s="13">
        <v>15000</v>
      </c>
      <c r="D416" s="13">
        <v>1699416</v>
      </c>
      <c r="E416" s="13">
        <v>1699416</v>
      </c>
      <c r="F416" s="13">
        <v>0</v>
      </c>
      <c r="G416" s="13">
        <v>2079500</v>
      </c>
      <c r="H416" s="13">
        <v>164789</v>
      </c>
      <c r="I416" s="13">
        <v>107000</v>
      </c>
      <c r="J416" s="13">
        <v>50000</v>
      </c>
      <c r="K416" s="13">
        <v>0</v>
      </c>
      <c r="L416" s="13">
        <v>7789</v>
      </c>
      <c r="M416" s="13">
        <v>0</v>
      </c>
      <c r="N416" s="13">
        <v>34800</v>
      </c>
      <c r="O416" s="13">
        <v>0</v>
      </c>
      <c r="P416" s="13">
        <v>0</v>
      </c>
      <c r="Q416" s="13">
        <v>8698005</v>
      </c>
      <c r="R416" s="13"/>
      <c r="S416" s="13">
        <f t="shared" si="7"/>
        <v>0</v>
      </c>
    </row>
    <row r="417" spans="1:19" x14ac:dyDescent="0.2">
      <c r="A417" s="8" t="s">
        <v>360</v>
      </c>
      <c r="B417" s="9">
        <v>4885200</v>
      </c>
      <c r="C417" s="9">
        <v>19000</v>
      </c>
      <c r="D417" s="9">
        <v>1065076</v>
      </c>
      <c r="E417" s="9">
        <v>1065076</v>
      </c>
      <c r="F417" s="9">
        <v>0</v>
      </c>
      <c r="G417" s="9">
        <v>2247500</v>
      </c>
      <c r="H417" s="9">
        <v>208000</v>
      </c>
      <c r="I417" s="9">
        <v>208000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0</v>
      </c>
      <c r="Q417" s="9">
        <v>8405776</v>
      </c>
      <c r="R417" s="9"/>
      <c r="S417" s="9">
        <f t="shared" si="7"/>
        <v>0</v>
      </c>
    </row>
    <row r="418" spans="1:19" x14ac:dyDescent="0.2">
      <c r="A418" s="10" t="s">
        <v>361</v>
      </c>
      <c r="B418" s="11">
        <v>9551800</v>
      </c>
      <c r="C418" s="11">
        <v>61000</v>
      </c>
      <c r="D418" s="11">
        <v>2517570</v>
      </c>
      <c r="E418" s="11">
        <v>2517570</v>
      </c>
      <c r="F418" s="11">
        <v>0</v>
      </c>
      <c r="G418" s="11">
        <v>2666300</v>
      </c>
      <c r="H418" s="11">
        <v>158000</v>
      </c>
      <c r="I418" s="11">
        <v>158000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v>0</v>
      </c>
      <c r="P418" s="11">
        <v>0</v>
      </c>
      <c r="Q418" s="11">
        <v>14893670</v>
      </c>
      <c r="R418" s="11"/>
      <c r="S418" s="11">
        <f t="shared" si="7"/>
        <v>0</v>
      </c>
    </row>
    <row r="419" spans="1:19" x14ac:dyDescent="0.2">
      <c r="A419" s="12" t="s">
        <v>362</v>
      </c>
      <c r="B419" s="13">
        <v>11225000</v>
      </c>
      <c r="C419" s="13">
        <v>66000</v>
      </c>
      <c r="D419" s="13">
        <v>4896876</v>
      </c>
      <c r="E419" s="13">
        <v>4896876</v>
      </c>
      <c r="F419" s="13">
        <v>0</v>
      </c>
      <c r="G419" s="13">
        <v>3263200</v>
      </c>
      <c r="H419" s="13">
        <v>964000</v>
      </c>
      <c r="I419" s="13">
        <v>214000</v>
      </c>
      <c r="J419" s="13">
        <v>750000</v>
      </c>
      <c r="K419" s="13">
        <v>0</v>
      </c>
      <c r="L419" s="13">
        <v>0</v>
      </c>
      <c r="M419" s="13">
        <v>0</v>
      </c>
      <c r="N419" s="13">
        <v>0</v>
      </c>
      <c r="O419" s="13">
        <v>0</v>
      </c>
      <c r="P419" s="13">
        <v>0</v>
      </c>
      <c r="Q419" s="13">
        <v>20349076</v>
      </c>
      <c r="R419" s="13"/>
      <c r="S419" s="13">
        <f t="shared" si="7"/>
        <v>0</v>
      </c>
    </row>
    <row r="420" spans="1:19" x14ac:dyDescent="0.2">
      <c r="A420" s="8" t="s">
        <v>363</v>
      </c>
      <c r="B420" s="9">
        <v>8491500</v>
      </c>
      <c r="C420" s="9">
        <v>38000</v>
      </c>
      <c r="D420" s="9">
        <v>4880540</v>
      </c>
      <c r="E420" s="9">
        <v>4880540</v>
      </c>
      <c r="F420" s="9">
        <v>0</v>
      </c>
      <c r="G420" s="9">
        <v>3457600</v>
      </c>
      <c r="H420" s="9">
        <v>608000</v>
      </c>
      <c r="I420" s="9">
        <v>208000</v>
      </c>
      <c r="J420" s="9">
        <v>400000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17437640</v>
      </c>
      <c r="R420" s="9"/>
      <c r="S420" s="9">
        <f t="shared" si="7"/>
        <v>0</v>
      </c>
    </row>
    <row r="421" spans="1:19" x14ac:dyDescent="0.2">
      <c r="A421" s="10" t="s">
        <v>364</v>
      </c>
      <c r="B421" s="11">
        <v>6132000</v>
      </c>
      <c r="C421" s="11">
        <v>26000</v>
      </c>
      <c r="D421" s="11">
        <v>1808555</v>
      </c>
      <c r="E421" s="11">
        <v>1808555</v>
      </c>
      <c r="F421" s="11">
        <v>0</v>
      </c>
      <c r="G421" s="11">
        <v>2344600</v>
      </c>
      <c r="H421" s="11">
        <v>768650</v>
      </c>
      <c r="I421" s="11">
        <v>147000</v>
      </c>
      <c r="J421" s="11">
        <v>495000</v>
      </c>
      <c r="K421" s="11">
        <v>0</v>
      </c>
      <c r="L421" s="11">
        <v>126650</v>
      </c>
      <c r="M421" s="11">
        <v>0</v>
      </c>
      <c r="N421" s="11">
        <v>0</v>
      </c>
      <c r="O421" s="11">
        <v>0</v>
      </c>
      <c r="P421" s="11">
        <v>0</v>
      </c>
      <c r="Q421" s="11">
        <v>11053805</v>
      </c>
      <c r="R421" s="11"/>
      <c r="S421" s="11">
        <f t="shared" si="7"/>
        <v>0</v>
      </c>
    </row>
    <row r="422" spans="1:19" x14ac:dyDescent="0.2">
      <c r="A422" s="12" t="s">
        <v>365</v>
      </c>
      <c r="B422" s="13">
        <v>4323600</v>
      </c>
      <c r="C422" s="13">
        <v>31000</v>
      </c>
      <c r="D422" s="13">
        <v>1715868</v>
      </c>
      <c r="E422" s="13">
        <v>1715868</v>
      </c>
      <c r="F422" s="13">
        <v>0</v>
      </c>
      <c r="G422" s="13">
        <v>2183200</v>
      </c>
      <c r="H422" s="13">
        <v>248000</v>
      </c>
      <c r="I422" s="13">
        <v>248000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13">
        <v>0</v>
      </c>
      <c r="Q422" s="13">
        <v>8470668</v>
      </c>
      <c r="R422" s="13"/>
      <c r="S422" s="13">
        <f t="shared" si="7"/>
        <v>0</v>
      </c>
    </row>
    <row r="423" spans="1:19" x14ac:dyDescent="0.2">
      <c r="A423" s="8" t="s">
        <v>366</v>
      </c>
      <c r="B423" s="9">
        <v>3860100</v>
      </c>
      <c r="C423" s="9">
        <v>16000</v>
      </c>
      <c r="D423" s="9">
        <v>1583206</v>
      </c>
      <c r="E423" s="9">
        <v>1583206</v>
      </c>
      <c r="F423" s="9">
        <v>0</v>
      </c>
      <c r="G423" s="9">
        <v>2043300</v>
      </c>
      <c r="H423" s="9">
        <v>302109</v>
      </c>
      <c r="I423" s="9">
        <v>158000</v>
      </c>
      <c r="J423" s="9">
        <v>90000</v>
      </c>
      <c r="K423" s="9">
        <v>0</v>
      </c>
      <c r="L423" s="9">
        <v>54109</v>
      </c>
      <c r="M423" s="9">
        <v>0</v>
      </c>
      <c r="N423" s="9">
        <v>0</v>
      </c>
      <c r="O423" s="9">
        <v>0</v>
      </c>
      <c r="P423" s="9">
        <v>0</v>
      </c>
      <c r="Q423" s="9">
        <v>7788715</v>
      </c>
      <c r="R423" s="9"/>
      <c r="S423" s="9">
        <f t="shared" si="7"/>
        <v>0</v>
      </c>
    </row>
    <row r="424" spans="1:19" x14ac:dyDescent="0.2">
      <c r="A424" s="10" t="s">
        <v>367</v>
      </c>
      <c r="B424" s="11">
        <v>9779500</v>
      </c>
      <c r="C424" s="11">
        <v>41000</v>
      </c>
      <c r="D424" s="11">
        <v>2782067</v>
      </c>
      <c r="E424" s="11">
        <v>2782067</v>
      </c>
      <c r="F424" s="11">
        <v>0</v>
      </c>
      <c r="G424" s="11">
        <v>3639500</v>
      </c>
      <c r="H424" s="11">
        <v>501467</v>
      </c>
      <c r="I424" s="11">
        <v>198000</v>
      </c>
      <c r="J424" s="11">
        <v>300000</v>
      </c>
      <c r="K424" s="11">
        <v>0</v>
      </c>
      <c r="L424" s="11">
        <v>3467</v>
      </c>
      <c r="M424" s="11">
        <v>0</v>
      </c>
      <c r="N424" s="11">
        <v>0</v>
      </c>
      <c r="O424" s="11">
        <v>0</v>
      </c>
      <c r="P424" s="11">
        <v>0</v>
      </c>
      <c r="Q424" s="11">
        <v>16702534</v>
      </c>
      <c r="R424" s="11"/>
      <c r="S424" s="11">
        <f t="shared" si="7"/>
        <v>0</v>
      </c>
    </row>
    <row r="425" spans="1:19" x14ac:dyDescent="0.2">
      <c r="A425" s="12" t="s">
        <v>368</v>
      </c>
      <c r="B425" s="13">
        <v>4620600</v>
      </c>
      <c r="C425" s="13">
        <v>15000</v>
      </c>
      <c r="D425" s="13">
        <v>1862408</v>
      </c>
      <c r="E425" s="13">
        <v>1862408</v>
      </c>
      <c r="F425" s="13">
        <v>0</v>
      </c>
      <c r="G425" s="13">
        <v>2011200</v>
      </c>
      <c r="H425" s="13">
        <v>458028</v>
      </c>
      <c r="I425" s="13">
        <v>124000</v>
      </c>
      <c r="J425" s="13">
        <v>300000</v>
      </c>
      <c r="K425" s="13">
        <v>0</v>
      </c>
      <c r="L425" s="13">
        <v>34028</v>
      </c>
      <c r="M425" s="13">
        <v>0</v>
      </c>
      <c r="N425" s="13">
        <v>0</v>
      </c>
      <c r="O425" s="13">
        <v>0</v>
      </c>
      <c r="P425" s="13">
        <v>0</v>
      </c>
      <c r="Q425" s="13">
        <v>8952236</v>
      </c>
      <c r="R425" s="13"/>
      <c r="S425" s="13">
        <f t="shared" si="7"/>
        <v>0</v>
      </c>
    </row>
    <row r="426" spans="1:19" x14ac:dyDescent="0.2">
      <c r="A426" s="8" t="s">
        <v>369</v>
      </c>
      <c r="B426" s="9">
        <v>6582400</v>
      </c>
      <c r="C426" s="9">
        <v>45000</v>
      </c>
      <c r="D426" s="9">
        <v>2654015</v>
      </c>
      <c r="E426" s="9">
        <v>2654015</v>
      </c>
      <c r="F426" s="9">
        <v>0</v>
      </c>
      <c r="G426" s="9">
        <v>2850300</v>
      </c>
      <c r="H426" s="9">
        <v>169000</v>
      </c>
      <c r="I426" s="9">
        <v>169000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0</v>
      </c>
      <c r="P426" s="9">
        <v>0</v>
      </c>
      <c r="Q426" s="9">
        <v>12255715</v>
      </c>
      <c r="R426" s="9"/>
      <c r="S426" s="9">
        <f t="shared" si="7"/>
        <v>0</v>
      </c>
    </row>
    <row r="427" spans="1:19" x14ac:dyDescent="0.2">
      <c r="A427" s="10" t="s">
        <v>370</v>
      </c>
      <c r="B427" s="11">
        <v>24684300</v>
      </c>
      <c r="C427" s="11">
        <v>165000</v>
      </c>
      <c r="D427" s="11">
        <v>9903757</v>
      </c>
      <c r="E427" s="11">
        <v>9903757</v>
      </c>
      <c r="F427" s="11">
        <v>0</v>
      </c>
      <c r="G427" s="11">
        <v>8372800</v>
      </c>
      <c r="H427" s="11">
        <v>2555693</v>
      </c>
      <c r="I427" s="11">
        <v>67000</v>
      </c>
      <c r="J427" s="11">
        <v>2300000</v>
      </c>
      <c r="K427" s="11">
        <v>0</v>
      </c>
      <c r="L427" s="11">
        <v>188693</v>
      </c>
      <c r="M427" s="11">
        <v>0</v>
      </c>
      <c r="N427" s="11">
        <v>0</v>
      </c>
      <c r="O427" s="11">
        <v>0</v>
      </c>
      <c r="P427" s="11">
        <v>0</v>
      </c>
      <c r="Q427" s="11">
        <v>45516550</v>
      </c>
      <c r="R427" s="11"/>
      <c r="S427" s="11">
        <f t="shared" si="7"/>
        <v>0</v>
      </c>
    </row>
    <row r="428" spans="1:19" ht="12.75" thickBot="1" x14ac:dyDescent="0.25">
      <c r="A428" s="14"/>
      <c r="B428" s="15">
        <v>13265661567</v>
      </c>
      <c r="C428" s="15">
        <v>90000000</v>
      </c>
      <c r="D428" s="15">
        <v>-27602308</v>
      </c>
      <c r="E428" s="15">
        <v>62159513</v>
      </c>
      <c r="F428" s="15">
        <v>86040700</v>
      </c>
      <c r="G428" s="15">
        <v>219984200</v>
      </c>
      <c r="H428" s="15">
        <v>222844609</v>
      </c>
      <c r="I428" s="15">
        <v>68842400</v>
      </c>
      <c r="J428" s="15">
        <v>52282457</v>
      </c>
      <c r="K428" s="15">
        <v>10719752</v>
      </c>
      <c r="L428" s="15">
        <v>71000000</v>
      </c>
      <c r="M428" s="15">
        <v>20000000</v>
      </c>
      <c r="N428" s="15">
        <v>20000000</v>
      </c>
      <c r="O428" s="15">
        <v>23193400</v>
      </c>
      <c r="P428" s="15">
        <v>50876800</v>
      </c>
      <c r="Q428" s="15">
        <v>13950760789</v>
      </c>
      <c r="R428" s="15"/>
      <c r="S428" s="15">
        <f>SUM(S6:S427)</f>
        <v>-89761821</v>
      </c>
    </row>
    <row r="429" spans="1:19" ht="12.75" thickTop="1" x14ac:dyDescent="0.2"/>
    <row r="430" spans="1:19" x14ac:dyDescent="0.2">
      <c r="B430" s="16"/>
      <c r="C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</row>
    <row r="431" spans="1:19" x14ac:dyDescent="0.2">
      <c r="D431" s="16"/>
      <c r="F431" s="16"/>
    </row>
    <row r="432" spans="1:19" x14ac:dyDescent="0.2">
      <c r="F432" s="16"/>
    </row>
  </sheetData>
  <mergeCells count="1">
    <mergeCell ref="A1:S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2019-07-04T10:43:52Z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69f2a2-b4aa-47ef-83af-68eaca11b74d_Enabled">
    <vt:lpwstr>True</vt:lpwstr>
  </property>
  <property fmtid="{D5CDD505-2E9C-101B-9397-08002B2CF9AE}" pid="3" name="MSIP_Label_cd69f2a2-b4aa-47ef-83af-68eaca11b74d_SiteId">
    <vt:lpwstr>f696e186-1c3b-44cd-bf76-5ace0e7007bd</vt:lpwstr>
  </property>
  <property fmtid="{D5CDD505-2E9C-101B-9397-08002B2CF9AE}" pid="4" name="MSIP_Label_cd69f2a2-b4aa-47ef-83af-68eaca11b74d_Owner">
    <vt:lpwstr>Max-Joseph.Korman@kmd.dep.no</vt:lpwstr>
  </property>
  <property fmtid="{D5CDD505-2E9C-101B-9397-08002B2CF9AE}" pid="5" name="MSIP_Label_cd69f2a2-b4aa-47ef-83af-68eaca11b74d_SetDate">
    <vt:lpwstr>2019-05-08T08:09:44.3080137Z</vt:lpwstr>
  </property>
  <property fmtid="{D5CDD505-2E9C-101B-9397-08002B2CF9AE}" pid="6" name="MSIP_Label_cd69f2a2-b4aa-47ef-83af-68eaca11b74d_Name">
    <vt:lpwstr>Intern (KMD)</vt:lpwstr>
  </property>
  <property fmtid="{D5CDD505-2E9C-101B-9397-08002B2CF9AE}" pid="7" name="MSIP_Label_cd69f2a2-b4aa-47ef-83af-68eaca11b74d_Application">
    <vt:lpwstr>Microsoft Azure Information Protection</vt:lpwstr>
  </property>
  <property fmtid="{D5CDD505-2E9C-101B-9397-08002B2CF9AE}" pid="8" name="MSIP_Label_cd69f2a2-b4aa-47ef-83af-68eaca11b74d_Extended_MSFT_Method">
    <vt:lpwstr>Automatic</vt:lpwstr>
  </property>
  <property fmtid="{D5CDD505-2E9C-101B-9397-08002B2CF9AE}" pid="9" name="Sensitivity">
    <vt:lpwstr>Intern (KMD)</vt:lpwstr>
  </property>
</Properties>
</file>