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KOMM\IS\IS15\Utbet\Til internett\Fylkeskommunene\"/>
    </mc:Choice>
  </mc:AlternateContent>
  <bookViews>
    <workbookView xWindow="0" yWindow="0" windowWidth="28800" windowHeight="14085"/>
  </bookViews>
  <sheets>
    <sheet name="Internett15_fk 7" sheetId="2" r:id="rId1"/>
  </sheets>
  <definedNames>
    <definedName name="IDX" localSheetId="0">'Internett15_fk 7'!$A$1</definedName>
  </definedNames>
  <calcPr calcId="152511"/>
</workbook>
</file>

<file path=xl/calcChain.xml><?xml version="1.0" encoding="utf-8"?>
<calcChain xmlns="http://schemas.openxmlformats.org/spreadsheetml/2006/main">
  <c r="L26" i="2" l="1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7" i="2"/>
</calcChain>
</file>

<file path=xl/sharedStrings.xml><?xml version="1.0" encoding="utf-8"?>
<sst xmlns="http://schemas.openxmlformats.org/spreadsheetml/2006/main" count="35" uniqueCount="35">
  <si>
    <t>Beregning av rammetilskudd og utbetaling til fylkeskommunene, juli 2015 (termin 7)</t>
  </si>
  <si>
    <t>Herav ordinært skjønn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</si>
  <si>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</si>
  <si>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</si>
  <si>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</si>
  <si>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</si>
  <si>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</si>
  <si>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</si>
  <si>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</si>
  <si>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</si>
  <si>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</si>
  <si>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</si>
  <si>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</si>
  <si>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</si>
  <si>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</si>
  <si>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</si>
  <si>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</si>
  <si>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</si>
  <si>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</si>
  <si>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</si>
  <si>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</si>
  <si>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Fylkeskommune</t>
  </si>
  <si>
    <t>Innbygger-tilskudd/ utgifts-utjevning</t>
  </si>
  <si>
    <t>Beregnet inntekts-utjevning denne termin</t>
  </si>
  <si>
    <t>Inntekts-utjevning denne termin</t>
  </si>
  <si>
    <t>Nord-Norge-tilskudd</t>
  </si>
  <si>
    <t>Skjønns-tilskudd</t>
  </si>
  <si>
    <t>Termin-utbetaling</t>
  </si>
  <si>
    <t>Gjen-stående inntekts-utjevning</t>
  </si>
  <si>
    <t>(post 60)</t>
  </si>
  <si>
    <t>(post 62)</t>
  </si>
  <si>
    <t>(post 64)</t>
  </si>
  <si>
    <t>Endringer i innbygger-tilskuddet RNB 2015</t>
  </si>
  <si>
    <t>Herav kompensasjon DA</t>
  </si>
  <si>
    <t>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</si>
</sst>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0"/>
      <name val="DepCentury Old Style"/>
      <family val="1"/>
    </font>
    <font>
      <b/>
      <sz val="12"/>
      <color theme="1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3">
    <xf numFmtId="0" fontId="0" fillId="0" borderId="0" xfId="0"/>
    <xf numFmtId="3" fontId="20" fillId="33" borderId="0" xfId="0" applyNumberFormat="1" applyFont="1" applyFill="1" applyBorder="1" applyAlignment="1">
      <alignment vertical="top" wrapText="1"/>
    </xf>
    <xf numFmtId="3" fontId="20" fillId="33" borderId="0" xfId="0" applyNumberFormat="1" applyFont="1" applyFill="1" applyBorder="1" applyAlignment="1">
      <alignment horizontal="center" vertical="top" wrapText="1"/>
    </xf>
    <xf numFmtId="0" fontId="22" fillId="0" borderId="0" xfId="0" applyFont="1" applyBorder="1"/>
    <xf numFmtId="3" fontId="22" fillId="0" borderId="0" xfId="0" applyNumberFormat="1" applyFont="1" applyBorder="1"/>
    <xf numFmtId="0" fontId="22" fillId="0" borderId="0" xfId="0" applyFont="1"/>
    <xf numFmtId="0" fontId="22" fillId="0" borderId="10" xfId="0" applyFont="1" applyBorder="1"/>
    <xf numFmtId="3" fontId="22" fillId="0" borderId="10" xfId="0" applyNumberFormat="1" applyFont="1" applyBorder="1"/>
    <xf numFmtId="0" fontId="23" fillId="0" borderId="11" xfId="0" applyFont="1" applyBorder="1"/>
    <xf numFmtId="3" fontId="23" fillId="0" borderId="11" xfId="0" applyNumberFormat="1" applyFont="1" applyBorder="1"/>
    <xf numFmtId="0" fontId="23" fillId="0" borderId="0" xfId="0" applyFont="1"/>
    <xf numFmtId="0" fontId="24" fillId="0" borderId="0" xfId="0" applyFont="1"/>
    <xf numFmtId="0" fontId="21" fillId="0" borderId="0" xfId="0" applyFont="1" applyAlignment="1"/>
  </cellXfs>
  <cellStyles count="44">
    <cellStyle name="20 % - uthevingsfarge 1" xfId="19" builtinId="30" customBuiltin="1"/>
    <cellStyle name="20 % - uthevingsfarge 2" xfId="23" builtinId="34" customBuiltin="1"/>
    <cellStyle name="20 % - uthevingsfarge 3" xfId="27" builtinId="38" customBuiltin="1"/>
    <cellStyle name="20 % - uthevingsfarge 4" xfId="31" builtinId="42" customBuiltin="1"/>
    <cellStyle name="20 % - uthevingsfarge 5" xfId="35" builtinId="46" customBuiltin="1"/>
    <cellStyle name="20 % - uthevingsfarge 6" xfId="39" builtinId="50" customBuiltin="1"/>
    <cellStyle name="40 % - uthevingsfarge 1" xfId="20" builtinId="31" customBuiltin="1"/>
    <cellStyle name="40 % - uthevingsfarge 2" xfId="24" builtinId="35" customBuiltin="1"/>
    <cellStyle name="40 % - uthevingsfarge 3" xfId="28" builtinId="39" customBuiltin="1"/>
    <cellStyle name="40 % - uthevingsfarge 4" xfId="32" builtinId="43" customBuiltin="1"/>
    <cellStyle name="40 % - uthevingsfarge 5" xfId="36" builtinId="47" customBuiltin="1"/>
    <cellStyle name="40 % - uthevingsfarge 6" xfId="40" builtinId="51" customBuiltin="1"/>
    <cellStyle name="60 % - uthevingsfarge 1" xfId="21" builtinId="32" customBuiltin="1"/>
    <cellStyle name="60 % - uthevingsfarge 2" xfId="25" builtinId="36" customBuiltin="1"/>
    <cellStyle name="60 % - uthevingsfarge 3" xfId="29" builtinId="40" customBuiltin="1"/>
    <cellStyle name="60 % - uthevingsfarge 4" xfId="33" builtinId="44" customBuiltin="1"/>
    <cellStyle name="60 % - uthevingsfarge 5" xfId="37" builtinId="48" customBuiltin="1"/>
    <cellStyle name="60 % - uthevingsfarge 6" xfId="41" builtinId="52" customBuiltin="1"/>
    <cellStyle name="Benyttet hyperkobling" xfId="43" builtinId="9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Hyperkobling" xfId="42" builtinId="8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selection activeCell="G5" sqref="G5"/>
    </sheetView>
  </sheetViews>
  <sheetFormatPr baseColWidth="10" defaultColWidth="15.85546875" defaultRowHeight="15" x14ac:dyDescent="0.25"/>
  <cols>
    <col min="1" max="1" width="17.7109375" style="11" bestFit="1" customWidth="1"/>
    <col min="2" max="2" width="15.85546875" style="11" customWidth="1"/>
    <col min="3" max="3" width="14" style="11" bestFit="1" customWidth="1"/>
    <col min="4" max="4" width="13" style="11" hidden="1" customWidth="1"/>
    <col min="5" max="5" width="11.28515625" style="11" bestFit="1" customWidth="1"/>
    <col min="6" max="6" width="12.7109375" style="11" bestFit="1" customWidth="1"/>
    <col min="7" max="7" width="14" style="11" bestFit="1" customWidth="1"/>
    <col min="8" max="8" width="14.5703125" style="11" bestFit="1" customWidth="1"/>
    <col min="9" max="9" width="14.42578125" style="11" bestFit="1" customWidth="1"/>
    <col min="10" max="10" width="15.85546875" style="11" bestFit="1" customWidth="1"/>
    <col min="11" max="11" width="2" style="11" customWidth="1"/>
    <col min="12" max="12" width="9.42578125" style="11" bestFit="1" customWidth="1"/>
    <col min="13" max="255" width="11.42578125" style="11" customWidth="1"/>
    <col min="256" max="16384" width="15.85546875" style="11"/>
  </cols>
  <sheetData>
    <row r="1" spans="1:12" customFormat="1" ht="15.7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customFormat="1" x14ac:dyDescent="0.25"/>
    <row r="3" spans="1:12" customFormat="1" x14ac:dyDescent="0.25"/>
    <row r="4" spans="1:12" customFormat="1" ht="54.75" customHeight="1" x14ac:dyDescent="0.25">
      <c r="A4" s="1" t="s">
        <v>21</v>
      </c>
      <c r="B4" s="2" t="s">
        <v>22</v>
      </c>
      <c r="C4" s="2" t="s">
        <v>32</v>
      </c>
      <c r="D4" s="2" t="s">
        <v>23</v>
      </c>
      <c r="E4" s="2" t="s">
        <v>24</v>
      </c>
      <c r="F4" s="2" t="s">
        <v>25</v>
      </c>
      <c r="G4" s="2" t="s">
        <v>26</v>
      </c>
      <c r="H4" s="2" t="s">
        <v>1</v>
      </c>
      <c r="I4" s="2" t="s">
        <v>33</v>
      </c>
      <c r="J4" s="2" t="s">
        <v>27</v>
      </c>
      <c r="K4" s="2"/>
      <c r="L4" s="2" t="s">
        <v>28</v>
      </c>
    </row>
    <row r="5" spans="1:12" customFormat="1" x14ac:dyDescent="0.25">
      <c r="A5" s="1"/>
      <c r="B5" s="2" t="s">
        <v>29</v>
      </c>
      <c r="C5" s="2"/>
      <c r="D5" s="2"/>
      <c r="E5" s="2"/>
      <c r="F5" s="2" t="s">
        <v>30</v>
      </c>
      <c r="G5" s="2" t="s">
        <v>31</v>
      </c>
      <c r="H5" s="2"/>
      <c r="I5" s="2"/>
      <c r="J5" s="2"/>
      <c r="K5" s="2"/>
      <c r="L5" s="2"/>
    </row>
    <row r="6" spans="1:12" customFormat="1" x14ac:dyDescent="0.25">
      <c r="A6" s="1"/>
      <c r="B6" s="2">
        <v>1</v>
      </c>
      <c r="C6" s="2">
        <v>2</v>
      </c>
      <c r="D6" s="2" t="s">
        <v>34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>
        <v>8</v>
      </c>
      <c r="K6" s="2"/>
      <c r="L6" s="2">
        <v>9</v>
      </c>
    </row>
    <row r="7" spans="1:12" s="5" customFormat="1" ht="12.75" x14ac:dyDescent="0.2">
      <c r="A7" s="3" t="s">
        <v>2</v>
      </c>
      <c r="B7" s="4">
        <v>138971300</v>
      </c>
      <c r="C7" s="4">
        <v>11590000</v>
      </c>
      <c r="D7" s="4">
        <v>44882597</v>
      </c>
      <c r="E7" s="4">
        <v>44882597</v>
      </c>
      <c r="F7" s="4">
        <v>0</v>
      </c>
      <c r="G7" s="4">
        <v>750000</v>
      </c>
      <c r="H7" s="4">
        <v>750000</v>
      </c>
      <c r="I7" s="4">
        <v>0</v>
      </c>
      <c r="J7" s="4">
        <v>184603897</v>
      </c>
      <c r="K7" s="4"/>
      <c r="L7" s="4">
        <f>D7-E7</f>
        <v>0</v>
      </c>
    </row>
    <row r="8" spans="1:12" s="5" customFormat="1" ht="12.75" x14ac:dyDescent="0.2">
      <c r="A8" s="3" t="s">
        <v>3</v>
      </c>
      <c r="B8" s="4">
        <v>244359600</v>
      </c>
      <c r="C8" s="4">
        <v>24417000</v>
      </c>
      <c r="D8" s="4">
        <v>-114373218</v>
      </c>
      <c r="E8" s="4">
        <v>-114373218</v>
      </c>
      <c r="F8" s="4">
        <v>0</v>
      </c>
      <c r="G8" s="4">
        <v>0</v>
      </c>
      <c r="H8" s="4">
        <v>0</v>
      </c>
      <c r="I8" s="4">
        <v>0</v>
      </c>
      <c r="J8" s="4">
        <v>129986382</v>
      </c>
      <c r="K8" s="4"/>
      <c r="L8" s="4">
        <f t="shared" ref="L8:L25" si="0">D8-E8</f>
        <v>0</v>
      </c>
    </row>
    <row r="9" spans="1:12" s="5" customFormat="1" ht="12.75" x14ac:dyDescent="0.2">
      <c r="A9" s="6" t="s">
        <v>4</v>
      </c>
      <c r="B9" s="7">
        <v>205702900</v>
      </c>
      <c r="C9" s="7">
        <v>40404000</v>
      </c>
      <c r="D9" s="7">
        <v>-195830947</v>
      </c>
      <c r="E9" s="7">
        <v>-195830947</v>
      </c>
      <c r="F9" s="7">
        <v>0</v>
      </c>
      <c r="G9" s="7">
        <v>0</v>
      </c>
      <c r="H9" s="7">
        <v>0</v>
      </c>
      <c r="I9" s="7">
        <v>0</v>
      </c>
      <c r="J9" s="7">
        <v>9871953</v>
      </c>
      <c r="K9" s="7"/>
      <c r="L9" s="7">
        <f t="shared" si="0"/>
        <v>0</v>
      </c>
    </row>
    <row r="10" spans="1:12" s="5" customFormat="1" ht="12.75" x14ac:dyDescent="0.2">
      <c r="A10" s="3" t="s">
        <v>5</v>
      </c>
      <c r="B10" s="4">
        <v>141474800</v>
      </c>
      <c r="C10" s="4">
        <v>7854000</v>
      </c>
      <c r="D10" s="4">
        <v>40276240</v>
      </c>
      <c r="E10" s="4">
        <v>40276240</v>
      </c>
      <c r="F10" s="4">
        <v>0</v>
      </c>
      <c r="G10" s="4">
        <v>1820000</v>
      </c>
      <c r="H10" s="4">
        <v>1620000</v>
      </c>
      <c r="I10" s="4">
        <v>200000</v>
      </c>
      <c r="J10" s="4">
        <v>183571040</v>
      </c>
      <c r="K10" s="4"/>
      <c r="L10" s="4">
        <f t="shared" si="0"/>
        <v>0</v>
      </c>
    </row>
    <row r="11" spans="1:12" s="5" customFormat="1" ht="12.75" x14ac:dyDescent="0.2">
      <c r="A11" s="3" t="s">
        <v>6</v>
      </c>
      <c r="B11" s="4">
        <v>132329100</v>
      </c>
      <c r="C11" s="4">
        <v>7611000</v>
      </c>
      <c r="D11" s="4">
        <v>36029518</v>
      </c>
      <c r="E11" s="4">
        <v>36029518</v>
      </c>
      <c r="F11" s="4">
        <v>0</v>
      </c>
      <c r="G11" s="4">
        <v>7930000</v>
      </c>
      <c r="H11" s="4">
        <v>6030000</v>
      </c>
      <c r="I11" s="4">
        <v>1900000</v>
      </c>
      <c r="J11" s="4">
        <v>176288618</v>
      </c>
      <c r="K11" s="4"/>
      <c r="L11" s="4">
        <f t="shared" si="0"/>
        <v>0</v>
      </c>
    </row>
    <row r="12" spans="1:12" s="5" customFormat="1" ht="12.75" x14ac:dyDescent="0.2">
      <c r="A12" s="6" t="s">
        <v>7</v>
      </c>
      <c r="B12" s="7">
        <v>126284400</v>
      </c>
      <c r="C12" s="7">
        <v>11172000</v>
      </c>
      <c r="D12" s="7">
        <v>8101892</v>
      </c>
      <c r="E12" s="7">
        <v>8101892</v>
      </c>
      <c r="F12" s="7">
        <v>0</v>
      </c>
      <c r="G12" s="7">
        <v>1040000</v>
      </c>
      <c r="H12" s="7">
        <v>740000</v>
      </c>
      <c r="I12" s="7">
        <v>300000</v>
      </c>
      <c r="J12" s="7">
        <v>135426292</v>
      </c>
      <c r="K12" s="7"/>
      <c r="L12" s="7">
        <f t="shared" si="0"/>
        <v>0</v>
      </c>
    </row>
    <row r="13" spans="1:12" s="5" customFormat="1" ht="12.75" x14ac:dyDescent="0.2">
      <c r="A13" s="3" t="s">
        <v>8</v>
      </c>
      <c r="B13" s="4">
        <v>117806900</v>
      </c>
      <c r="C13" s="4">
        <v>9870000</v>
      </c>
      <c r="D13" s="4">
        <v>21976377</v>
      </c>
      <c r="E13" s="4">
        <v>21976377</v>
      </c>
      <c r="F13" s="4">
        <v>0</v>
      </c>
      <c r="G13" s="4">
        <v>2030000</v>
      </c>
      <c r="H13" s="4">
        <v>2030000</v>
      </c>
      <c r="I13" s="4">
        <v>0</v>
      </c>
      <c r="J13" s="4">
        <v>141813277</v>
      </c>
      <c r="K13" s="4"/>
      <c r="L13" s="4">
        <f t="shared" si="0"/>
        <v>0</v>
      </c>
    </row>
    <row r="14" spans="1:12" s="5" customFormat="1" ht="12.75" x14ac:dyDescent="0.2">
      <c r="A14" s="3" t="s">
        <v>9</v>
      </c>
      <c r="B14" s="4">
        <v>110048600</v>
      </c>
      <c r="C14" s="4">
        <v>6990000</v>
      </c>
      <c r="D14" s="4">
        <v>24740574</v>
      </c>
      <c r="E14" s="4">
        <v>24740574</v>
      </c>
      <c r="F14" s="4">
        <v>0</v>
      </c>
      <c r="G14" s="4">
        <v>1950000</v>
      </c>
      <c r="H14" s="4">
        <v>1350000</v>
      </c>
      <c r="I14" s="4">
        <v>600000</v>
      </c>
      <c r="J14" s="4">
        <v>136739174</v>
      </c>
      <c r="K14" s="4"/>
      <c r="L14" s="4">
        <f t="shared" si="0"/>
        <v>0</v>
      </c>
    </row>
    <row r="15" spans="1:12" s="5" customFormat="1" ht="12.75" x14ac:dyDescent="0.2">
      <c r="A15" s="6" t="s">
        <v>10</v>
      </c>
      <c r="B15" s="7">
        <v>80200200</v>
      </c>
      <c r="C15" s="7">
        <v>4691000</v>
      </c>
      <c r="D15" s="7">
        <v>18449466</v>
      </c>
      <c r="E15" s="7">
        <v>18449466</v>
      </c>
      <c r="F15" s="7">
        <v>0</v>
      </c>
      <c r="G15" s="7">
        <v>3660000</v>
      </c>
      <c r="H15" s="7">
        <v>760000</v>
      </c>
      <c r="I15" s="7">
        <v>2900000</v>
      </c>
      <c r="J15" s="7">
        <v>102309666</v>
      </c>
      <c r="K15" s="7"/>
      <c r="L15" s="7">
        <f t="shared" si="0"/>
        <v>0</v>
      </c>
    </row>
    <row r="16" spans="1:12" s="5" customFormat="1" ht="12.75" x14ac:dyDescent="0.2">
      <c r="A16" s="3" t="s">
        <v>11</v>
      </c>
      <c r="B16" s="4">
        <v>120801600</v>
      </c>
      <c r="C16" s="4">
        <v>7410000</v>
      </c>
      <c r="D16" s="4">
        <v>25203714</v>
      </c>
      <c r="E16" s="4">
        <v>25203714</v>
      </c>
      <c r="F16" s="4">
        <v>0</v>
      </c>
      <c r="G16" s="4">
        <v>860000</v>
      </c>
      <c r="H16" s="4">
        <v>860000</v>
      </c>
      <c r="I16" s="4">
        <v>0</v>
      </c>
      <c r="J16" s="4">
        <v>146865314</v>
      </c>
      <c r="K16" s="4"/>
      <c r="L16" s="4">
        <f t="shared" si="0"/>
        <v>0</v>
      </c>
    </row>
    <row r="17" spans="1:12" s="5" customFormat="1" ht="12.75" x14ac:dyDescent="0.2">
      <c r="A17" s="3" t="s">
        <v>12</v>
      </c>
      <c r="B17" s="4">
        <v>249993800</v>
      </c>
      <c r="C17" s="4">
        <v>21527000</v>
      </c>
      <c r="D17" s="4">
        <v>-76523580</v>
      </c>
      <c r="E17" s="4">
        <v>-76523580</v>
      </c>
      <c r="F17" s="4">
        <v>0</v>
      </c>
      <c r="G17" s="4">
        <v>1600000</v>
      </c>
      <c r="H17" s="4">
        <v>1500000</v>
      </c>
      <c r="I17" s="4">
        <v>100000</v>
      </c>
      <c r="J17" s="4">
        <v>175070220</v>
      </c>
      <c r="K17" s="4"/>
      <c r="L17" s="4">
        <f t="shared" si="0"/>
        <v>0</v>
      </c>
    </row>
    <row r="18" spans="1:12" s="5" customFormat="1" ht="12.75" x14ac:dyDescent="0.2">
      <c r="A18" s="6" t="s">
        <v>13</v>
      </c>
      <c r="B18" s="7">
        <v>325283000</v>
      </c>
      <c r="C18" s="7">
        <v>21962000</v>
      </c>
      <c r="D18" s="7">
        <v>-2493051</v>
      </c>
      <c r="E18" s="7">
        <v>-2493051</v>
      </c>
      <c r="F18" s="7">
        <v>0</v>
      </c>
      <c r="G18" s="7">
        <v>8600000</v>
      </c>
      <c r="H18" s="7">
        <v>3900000</v>
      </c>
      <c r="I18" s="7">
        <v>4700000</v>
      </c>
      <c r="J18" s="7">
        <v>331389949</v>
      </c>
      <c r="K18" s="7"/>
      <c r="L18" s="7">
        <f t="shared" si="0"/>
        <v>0</v>
      </c>
    </row>
    <row r="19" spans="1:12" s="5" customFormat="1" ht="12.75" x14ac:dyDescent="0.2">
      <c r="A19" s="3" t="s">
        <v>14</v>
      </c>
      <c r="B19" s="4">
        <v>167244400</v>
      </c>
      <c r="C19" s="4">
        <v>4517000</v>
      </c>
      <c r="D19" s="4">
        <v>15483241</v>
      </c>
      <c r="E19" s="4">
        <v>15483241</v>
      </c>
      <c r="F19" s="4">
        <v>0</v>
      </c>
      <c r="G19" s="4">
        <v>5160000</v>
      </c>
      <c r="H19" s="4">
        <v>2660000</v>
      </c>
      <c r="I19" s="4">
        <v>2500000</v>
      </c>
      <c r="J19" s="4">
        <v>187887641</v>
      </c>
      <c r="K19" s="4"/>
      <c r="L19" s="4">
        <f t="shared" si="0"/>
        <v>0</v>
      </c>
    </row>
    <row r="20" spans="1:12" s="5" customFormat="1" ht="12.75" x14ac:dyDescent="0.2">
      <c r="A20" s="3" t="s">
        <v>15</v>
      </c>
      <c r="B20" s="4">
        <v>236743600</v>
      </c>
      <c r="C20" s="4">
        <v>13120000</v>
      </c>
      <c r="D20" s="4">
        <v>23486576</v>
      </c>
      <c r="E20" s="4">
        <v>23486576</v>
      </c>
      <c r="F20" s="4">
        <v>0</v>
      </c>
      <c r="G20" s="4">
        <v>9530000</v>
      </c>
      <c r="H20" s="4">
        <v>1230000</v>
      </c>
      <c r="I20" s="4">
        <v>8300000</v>
      </c>
      <c r="J20" s="4">
        <v>269760176</v>
      </c>
      <c r="K20" s="4"/>
      <c r="L20" s="4">
        <f t="shared" si="0"/>
        <v>0</v>
      </c>
    </row>
    <row r="21" spans="1:12" s="5" customFormat="1" ht="12.75" x14ac:dyDescent="0.2">
      <c r="A21" s="6" t="s">
        <v>16</v>
      </c>
      <c r="B21" s="7">
        <v>179274500</v>
      </c>
      <c r="C21" s="7">
        <v>12980000</v>
      </c>
      <c r="D21" s="7">
        <v>26380922</v>
      </c>
      <c r="E21" s="7">
        <v>26380922</v>
      </c>
      <c r="F21" s="7">
        <v>0</v>
      </c>
      <c r="G21" s="7">
        <v>9340000</v>
      </c>
      <c r="H21" s="7">
        <v>3140000</v>
      </c>
      <c r="I21" s="7">
        <v>6200000</v>
      </c>
      <c r="J21" s="7">
        <v>214995422</v>
      </c>
      <c r="K21" s="7"/>
      <c r="L21" s="7">
        <f t="shared" si="0"/>
        <v>0</v>
      </c>
    </row>
    <row r="22" spans="1:12" s="5" customFormat="1" ht="12.75" x14ac:dyDescent="0.2">
      <c r="A22" s="3" t="s">
        <v>17</v>
      </c>
      <c r="B22" s="4">
        <v>142404200</v>
      </c>
      <c r="C22" s="4">
        <v>5558000</v>
      </c>
      <c r="D22" s="4">
        <v>31324075</v>
      </c>
      <c r="E22" s="4">
        <v>31324075</v>
      </c>
      <c r="F22" s="4">
        <v>0</v>
      </c>
      <c r="G22" s="4">
        <v>7450000</v>
      </c>
      <c r="H22" s="4">
        <v>1450000</v>
      </c>
      <c r="I22" s="4">
        <v>6000000</v>
      </c>
      <c r="J22" s="4">
        <v>181178275</v>
      </c>
      <c r="K22" s="4"/>
      <c r="L22" s="4">
        <f t="shared" si="0"/>
        <v>0</v>
      </c>
    </row>
    <row r="23" spans="1:12" s="5" customFormat="1" ht="12.75" x14ac:dyDescent="0.2">
      <c r="A23" s="3" t="s">
        <v>18</v>
      </c>
      <c r="B23" s="4">
        <v>302667500</v>
      </c>
      <c r="C23" s="4">
        <v>9910000</v>
      </c>
      <c r="D23" s="4">
        <v>39273267</v>
      </c>
      <c r="E23" s="4">
        <v>39273267</v>
      </c>
      <c r="F23" s="4">
        <v>27628600</v>
      </c>
      <c r="G23" s="4">
        <v>55160000</v>
      </c>
      <c r="H23" s="4">
        <v>4560000</v>
      </c>
      <c r="I23" s="4">
        <v>50600000</v>
      </c>
      <c r="J23" s="4">
        <v>424729367</v>
      </c>
      <c r="K23" s="4"/>
      <c r="L23" s="4">
        <f t="shared" si="0"/>
        <v>0</v>
      </c>
    </row>
    <row r="24" spans="1:12" s="5" customFormat="1" ht="12.75" x14ac:dyDescent="0.2">
      <c r="A24" s="6" t="s">
        <v>19</v>
      </c>
      <c r="B24" s="7">
        <v>175617600</v>
      </c>
      <c r="C24" s="7">
        <v>6849000</v>
      </c>
      <c r="D24" s="7">
        <v>18072938</v>
      </c>
      <c r="E24" s="7">
        <v>18072938</v>
      </c>
      <c r="F24" s="7">
        <v>21163700</v>
      </c>
      <c r="G24" s="7">
        <v>31670000</v>
      </c>
      <c r="H24" s="7">
        <v>2170000</v>
      </c>
      <c r="I24" s="7">
        <v>29500000</v>
      </c>
      <c r="J24" s="7">
        <v>246524238</v>
      </c>
      <c r="K24" s="7"/>
      <c r="L24" s="7">
        <f t="shared" si="0"/>
        <v>0</v>
      </c>
    </row>
    <row r="25" spans="1:12" s="5" customFormat="1" ht="12.75" x14ac:dyDescent="0.2">
      <c r="A25" s="3" t="s">
        <v>20</v>
      </c>
      <c r="B25" s="4">
        <v>86572800</v>
      </c>
      <c r="C25" s="4">
        <v>3118000</v>
      </c>
      <c r="D25" s="4">
        <v>15539399</v>
      </c>
      <c r="E25" s="4">
        <v>15539399</v>
      </c>
      <c r="F25" s="4">
        <v>13416900</v>
      </c>
      <c r="G25" s="4">
        <v>29250000</v>
      </c>
      <c r="H25" s="4">
        <v>4050000</v>
      </c>
      <c r="I25" s="4">
        <v>25200000</v>
      </c>
      <c r="J25" s="4">
        <v>144779099</v>
      </c>
      <c r="K25" s="4"/>
      <c r="L25" s="4">
        <f t="shared" si="0"/>
        <v>0</v>
      </c>
    </row>
    <row r="26" spans="1:12" s="10" customFormat="1" ht="13.5" thickBot="1" x14ac:dyDescent="0.25">
      <c r="A26" s="8"/>
      <c r="B26" s="9">
        <v>3283780800</v>
      </c>
      <c r="C26" s="9">
        <v>231550000</v>
      </c>
      <c r="D26" s="9">
        <v>0</v>
      </c>
      <c r="E26" s="9">
        <v>0</v>
      </c>
      <c r="F26" s="9">
        <v>62209200</v>
      </c>
      <c r="G26" s="9">
        <v>177800000</v>
      </c>
      <c r="H26" s="9">
        <v>38800000</v>
      </c>
      <c r="I26" s="9">
        <v>139000000</v>
      </c>
      <c r="J26" s="9">
        <v>3523790000</v>
      </c>
      <c r="K26" s="9"/>
      <c r="L26" s="9">
        <f>SUM(L7:L25)</f>
        <v>0</v>
      </c>
    </row>
    <row r="27" spans="1:12" ht="15.75" thickTop="1" x14ac:dyDescent="0.25"/>
    <row r="33" spans="2:12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2:12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2:12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2:12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2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</sheetData>
  <pageMargins left="0.75" right="0.75" top="1" bottom="1" header="0.5" footer="0.5"/>
  <pageSetup paperSize="9" scale="9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Internett15_fk 7</vt:lpstr>
      <vt:lpstr>'Internett15_fk 7'!IDX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Byrhagen Karen Nystad</dc:creator>
  <cp:lastModifiedBy>Karen Nystad Byrhagen</cp:lastModifiedBy>
  <cp:lastPrinted>2015-07-01T10:26:11Z</cp:lastPrinted>
  <dcterms:created xsi:type="dcterms:W3CDTF">2015-07-01T10:13:40Z</dcterms:created>
  <dcterms:modified xsi:type="dcterms:W3CDTF">2015-07-01T10:26:29Z</dcterms:modified>
</cp:coreProperties>
</file>