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4\Utbet\Til internett\Kommunene\"/>
    </mc:Choice>
  </mc:AlternateContent>
  <xr:revisionPtr revIDLastSave="0" documentId="13_ncr:1_{0C09F0C0-34C4-4C49-99FB-0CAEF565BA8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1" sheetId="1" r:id="rId1"/>
  </sheets>
  <definedNames>
    <definedName name="_xlnm._FilterDatabase" localSheetId="0" hidden="1">'Ark1'!$A$3:$P$363</definedName>
    <definedName name="EksterneData_1" localSheetId="0">'Ark1'!$A$4:$N$363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2" i="1"/>
  <c r="O6" i="1"/>
  <c r="O36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<sst xmlns="http://schemas.openxmlformats.org/spreadsheetml/2006/main" count="386" uniqueCount="383">
  <si>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</si>
  <si>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</si>
  <si>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</si>
  <si>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</si>
  <si>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</si>
  <si>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</si>
  <si>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</si>
  <si>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</si>
  <si>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</si>
  <si>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</si>
  <si>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</si>
  <si>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</si>
  <si>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</si>
  <si>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</si>
  <si>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</si>
  <si>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</si>
  <si>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</si>
  <si>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</si>
  <si>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</si>
  <si>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</si>
  <si>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</si>
  <si>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</si>
  <si>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</si>
  <si>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</si>
  <si>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</si>
  <si>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</si>
  <si>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</si>
  <si>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</si>
  <si>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</si>
  <si>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</si>
  <si>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</si>
  <si>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</si>
  <si>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</si>
  <si>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</si>
  <si>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</si>
  <si>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</si>
  <si>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</si>
  <si>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</si>
  <si>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</si>
  <si>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</si>
  <si>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</si>
  <si>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</si>
  <si>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</si>
  <si>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</si>
  <si>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</si>
  <si>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</si>
  <si>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</si>
  <si>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</si>
  <si>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</si>
  <si>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</si>
  <si>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</si>
  <si>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</si>
  <si>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</si>
  <si>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</si>
  <si>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</si>
  <si>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</si>
  <si>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</si>
  <si>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</si>
  <si>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</si>
  <si>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</si>
  <si>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</si>
  <si>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</si>
  <si>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</si>
  <si>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</si>
  <si>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</si>
  <si>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</si>
  <si>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</si>
  <si>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</si>
  <si>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</si>
  <si>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</si>
  <si>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</si>
  <si>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</si>
  <si>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</si>
  <si>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</si>
  <si>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</si>
  <si>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</si>
  <si>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</si>
  <si>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</si>
  <si>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</si>
  <si>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</si>
  <si>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</si>
  <si>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</si>
  <si>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</si>
  <si>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</si>
  <si>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</si>
  <si>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</si>
  <si>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</si>
  <si>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</si>
  <si>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</si>
  <si>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</si>
  <si>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</si>
  <si>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</si>
  <si>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</si>
  <si>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</si>
  <si>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</si>
  <si>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</si>
  <si>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</si>
  <si>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</si>
  <si>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</si>
  <si>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</si>
  <si>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</si>
  <si>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</si>
  <si>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(post 65)</t>
  </si>
  <si>
    <t>Regionsenter-tilskudd</t>
  </si>
  <si>
    <t>5001 Trondheim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</si>
  <si>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</si>
  <si>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</si>
  <si>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</si>
  <si>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</si>
  <si>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</si>
  <si>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</si>
  <si>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</si>
  <si>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</si>
  <si>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</si>
  <si>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</si>
  <si>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</si>
  <si>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</si>
  <si>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</si>
  <si>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</si>
  <si>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</si>
  <si>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</si>
  <si>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</si>
  <si>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</si>
  <si>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</si>
  <si>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</si>
  <si>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</si>
  <si>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</si>
  <si>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</si>
  <si>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</si>
  <si>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</si>
  <si>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</si>
  <si>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</si>
  <si>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</si>
  <si>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</si>
  <si>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</si>
  <si>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1577 Volda</t>
  </si>
  <si>
    <t>1578 Fjord</t>
  </si>
  <si>
    <t>1579 Hustadvika</t>
  </si>
  <si>
    <t>1806 Narvik</t>
  </si>
  <si>
    <t>1875 Hamarøy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</si>
  <si>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</si>
  <si>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</si>
  <si>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</si>
  <si>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</si>
  <si>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</si>
  <si>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</si>
  <si>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</si>
  <si>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</si>
  <si>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</si>
  <si>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</si>
  <si>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</si>
  <si>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</si>
  <si>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</si>
  <si>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</si>
  <si>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</si>
  <si>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</si>
  <si>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</si>
  <si>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</si>
  <si>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</si>
  <si>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</si>
  <si>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</si>
  <si>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</si>
  <si>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</si>
  <si>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</si>
  <si>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</si>
  <si>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</si>
  <si>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</si>
  <si>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</si>
  <si>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</si>
  <si>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</si>
  <si>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</si>
  <si>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</si>
  <si>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</si>
  <si>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</si>
  <si>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</si>
  <si>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</si>
  <si>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</si>
  <si>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</si>
  <si>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</si>
  <si>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</si>
  <si>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</si>
  <si>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</si>
  <si>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</si>
  <si>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</si>
  <si>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</si>
  <si>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</si>
  <si>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</si>
  <si>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</si>
  <si>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</si>
  <si>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</si>
  <si>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</si>
  <si>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</si>
  <si>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</si>
  <si>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</si>
  <si>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</si>
  <si>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</si>
  <si>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</si>
  <si>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</si>
  <si>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</si>
  <si>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</si>
  <si>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</si>
  <si>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</si>
  <si>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</si>
  <si>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</si>
  <si>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</si>
  <si>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</si>
  <si>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</si>
  <si>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</si>
  <si>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</si>
  <si>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</si>
  <si>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</si>
  <si>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</si>
  <si>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</si>
  <si>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</si>
  <si>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</si>
  <si>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</si>
  <si>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</si>
  <si>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</si>
  <si>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</si>
  <si>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</si>
  <si>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</si>
  <si>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</si>
  <si>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</si>
  <si>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</si>
  <si>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</si>
  <si>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</si>
  <si>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</si>
  <si>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</si>
  <si>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</si>
  <si>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</si>
  <si>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</si>
  <si>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</si>
  <si>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</si>
  <si>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</si>
  <si>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</si>
  <si>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</si>
  <si>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</si>
  <si>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</si>
  <si>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</si>
  <si>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</si>
  <si>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</si>
  <si>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</si>
  <si>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</si>
  <si>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</si>
  <si>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</si>
  <si>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</si>
  <si>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</si>
  <si>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</si>
  <si>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</si>
  <si>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</si>
  <si>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</si>
  <si>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</si>
  <si>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</si>
  <si>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</si>
  <si>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</si>
  <si>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</si>
  <si>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</si>
  <si>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</si>
  <si>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</si>
  <si>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</si>
  <si>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</si>
  <si>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</si>
  <si>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Samlet beløp utbetalt hittil i år</t>
  </si>
  <si>
    <t>Herav ekstra skjønn fra Statsforvalteren</t>
  </si>
  <si>
    <t>Herav ekstra skjønn fra KDD</t>
  </si>
  <si>
    <t>1508 Ålesund</t>
  </si>
  <si>
    <t>1580 Haram</t>
  </si>
  <si>
    <t>3101 Halden</t>
  </si>
  <si>
    <t>3103 Moss</t>
  </si>
  <si>
    <t>3105 Sarpsborg</t>
  </si>
  <si>
    <t>3107 Fredrikstad</t>
  </si>
  <si>
    <t>3110 Hvaler</t>
  </si>
  <si>
    <t>3112 Råde</t>
  </si>
  <si>
    <t>3114 Våler</t>
  </si>
  <si>
    <t>3116 Skiptvet</t>
  </si>
  <si>
    <t>3118 Indre Østfold</t>
  </si>
  <si>
    <t>3120 Rakkestad</t>
  </si>
  <si>
    <t>3122 Marker</t>
  </si>
  <si>
    <t>3124 Aremark</t>
  </si>
  <si>
    <t>3201 Bærum</t>
  </si>
  <si>
    <t>3203 Asker</t>
  </si>
  <si>
    <t>3205 Lillestrøm</t>
  </si>
  <si>
    <t>3207 Nordre Follo</t>
  </si>
  <si>
    <t>3209 Ullensaker</t>
  </si>
  <si>
    <t>3212 Nesodden</t>
  </si>
  <si>
    <t>3214 Frogn</t>
  </si>
  <si>
    <t>3216 Vestby</t>
  </si>
  <si>
    <t>3218 Ås</t>
  </si>
  <si>
    <t>3220 Enebakk</t>
  </si>
  <si>
    <t>3222 Lørenskog</t>
  </si>
  <si>
    <t>3224 Rælingen</t>
  </si>
  <si>
    <t>3226 Aurskog-Høland</t>
  </si>
  <si>
    <t>3228 Nes</t>
  </si>
  <si>
    <t>3230 Gjerdrum</t>
  </si>
  <si>
    <t>3232 Nittedal</t>
  </si>
  <si>
    <t>3234 Lunner</t>
  </si>
  <si>
    <t>3236 Jevnaker</t>
  </si>
  <si>
    <t>3238 Nannestad</t>
  </si>
  <si>
    <t>3240 Eidsvoll</t>
  </si>
  <si>
    <t>3242 Hurdal</t>
  </si>
  <si>
    <t>3301 Drammen</t>
  </si>
  <si>
    <t>3303 Kongsberg</t>
  </si>
  <si>
    <t>3305 Ringerike</t>
  </si>
  <si>
    <t>3310 Hole</t>
  </si>
  <si>
    <t>3312 Lier</t>
  </si>
  <si>
    <t>3314 Øvre Eiker</t>
  </si>
  <si>
    <t>3316 Modum</t>
  </si>
  <si>
    <t>3318 Krødsherad</t>
  </si>
  <si>
    <t>3320 Flå</t>
  </si>
  <si>
    <t>3322 Nesbyen</t>
  </si>
  <si>
    <t>3324 Gol</t>
  </si>
  <si>
    <t>3326 Hemsedal</t>
  </si>
  <si>
    <t>3328 Ål</t>
  </si>
  <si>
    <t>3330 Hol</t>
  </si>
  <si>
    <t>3332 Sigdal</t>
  </si>
  <si>
    <t>3334 Flesberg</t>
  </si>
  <si>
    <t>3336 Rollag</t>
  </si>
  <si>
    <t>3338 Nore og Uvdal</t>
  </si>
  <si>
    <t>3901 Horten</t>
  </si>
  <si>
    <t>3903 Holmestrand</t>
  </si>
  <si>
    <t>3905 Tønsberg</t>
  </si>
  <si>
    <t>3907 Sandefjord</t>
  </si>
  <si>
    <t>3909 Larvik</t>
  </si>
  <si>
    <t>3911 Færder</t>
  </si>
  <si>
    <t>4001 Porsgrunn</t>
  </si>
  <si>
    <t>4003 Skien</t>
  </si>
  <si>
    <t>4005 Notodden</t>
  </si>
  <si>
    <t>4010 Siljan</t>
  </si>
  <si>
    <t>4012 Bamble</t>
  </si>
  <si>
    <t>4014 Kragerø</t>
  </si>
  <si>
    <t>4016 Drangedal</t>
  </si>
  <si>
    <t>4018 Nome</t>
  </si>
  <si>
    <t>4020 Midt-Telemark</t>
  </si>
  <si>
    <t>4022 Seljord</t>
  </si>
  <si>
    <t>4024 Hjartdal</t>
  </si>
  <si>
    <t>4026 Tinn</t>
  </si>
  <si>
    <t>4028 Kviteseid</t>
  </si>
  <si>
    <t>4030 Nissedal</t>
  </si>
  <si>
    <t>4032 Fyresdal</t>
  </si>
  <si>
    <t>4034 Tokke</t>
  </si>
  <si>
    <t>4036 Vinje</t>
  </si>
  <si>
    <t>5501 Tromsø</t>
  </si>
  <si>
    <t>5503 Harstad</t>
  </si>
  <si>
    <t>5510 Kvæfjord</t>
  </si>
  <si>
    <t>5512 Tjeldsund</t>
  </si>
  <si>
    <t>5514 Ibestad</t>
  </si>
  <si>
    <t>5516 Gratangen</t>
  </si>
  <si>
    <t>5518 Lavangen</t>
  </si>
  <si>
    <t>5520 Bardu</t>
  </si>
  <si>
    <t>5522 Salangen</t>
  </si>
  <si>
    <t>5524 Målselv</t>
  </si>
  <si>
    <t>5526 Sørreisa</t>
  </si>
  <si>
    <t>5528 Dyrøy</t>
  </si>
  <si>
    <t>5530 Senja</t>
  </si>
  <si>
    <t>5532 Balsfjord</t>
  </si>
  <si>
    <t>5534 Karlsøy</t>
  </si>
  <si>
    <t>5536 Lyngen</t>
  </si>
  <si>
    <t>5538 Storfjord</t>
  </si>
  <si>
    <t>5540 Kåfjord</t>
  </si>
  <si>
    <t>5542 Skjervøy</t>
  </si>
  <si>
    <t>5544 Nordreisa</t>
  </si>
  <si>
    <t>5546 Kvænangen</t>
  </si>
  <si>
    <t>5601 Alta</t>
  </si>
  <si>
    <t>5603 Hammerfest</t>
  </si>
  <si>
    <t>5605 Sør-Varanger</t>
  </si>
  <si>
    <t>5607 Vadsø</t>
  </si>
  <si>
    <t>5610 Karasjok</t>
  </si>
  <si>
    <t>5612 Kautokeino</t>
  </si>
  <si>
    <t>5614 Loppa</t>
  </si>
  <si>
    <t>5616 Hasvik</t>
  </si>
  <si>
    <t>5618 Måsøy</t>
  </si>
  <si>
    <t>5620 Nordkapp</t>
  </si>
  <si>
    <t>5622 Porsanger</t>
  </si>
  <si>
    <t>5624 Lebesby</t>
  </si>
  <si>
    <t>5626 Gamvik</t>
  </si>
  <si>
    <t>5628 Tana</t>
  </si>
  <si>
    <t>5630 Berlevåg</t>
  </si>
  <si>
    <t>5632 Båtsfjord</t>
  </si>
  <si>
    <t>5634 Vardø</t>
  </si>
  <si>
    <t>5636 Nesseby</t>
  </si>
  <si>
    <t>5014 Frøya*</t>
  </si>
  <si>
    <t xml:space="preserve">*Frøya kommune har akkumulert gjenstående  inntektutjevning (gjeld til staten) etter skatteåret 2023 på kroner 185 743 385. Fra og med termin 3 (skatteåret 2024) er rammetilskuddet til Frøya kommune for 2024 foreløpig holdt tilbake, for å se på utviklingen i skatteinngangen for kommunen i 2024. Tilbakeholdt rammetilskudd for Frøya kommune så langt i 2024 er vist i kolonne 13. </t>
  </si>
  <si>
    <t>Beregning av rammetilskudd og utbetaling til kommunene, juni 2024 (termin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</si>
</sst>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Border="1"/>
    <xf numFmtId="3" fontId="4" fillId="0" borderId="6" xfId="0" applyNumberFormat="1" applyFont="1" applyBorder="1"/>
    <xf numFmtId="3" fontId="4" fillId="0" borderId="8" xfId="0" applyNumberFormat="1" applyFont="1" applyBorder="1"/>
    <xf numFmtId="3" fontId="2" fillId="0" borderId="1" xfId="0" applyNumberFormat="1" applyFont="1" applyBorder="1"/>
    <xf numFmtId="3" fontId="4" fillId="0" borderId="7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3" fillId="2" borderId="5" xfId="0" applyNumberFormat="1" applyFont="1" applyFill="1" applyBorder="1" applyAlignment="1">
      <alignment horizontal="center" vertical="top" wrapText="1"/>
    </xf>
    <xf numFmtId="3" fontId="7" fillId="0" borderId="6" xfId="0" applyNumberFormat="1" applyFont="1" applyBorder="1"/>
    <xf numFmtId="3" fontId="2" fillId="0" borderId="0" xfId="0" applyNumberFormat="1" applyFont="1" applyBorder="1"/>
    <xf numFmtId="3" fontId="2" fillId="0" borderId="9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3" fontId="4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2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S290" sqref="S290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3" style="2" customWidth="1"/>
    <col min="6" max="6" width="12.7109375" style="2" customWidth="1"/>
    <col min="7" max="7" width="12.85546875" style="2" customWidth="1"/>
    <col min="8" max="8" width="11.85546875" style="2"/>
    <col min="9" max="9" width="12.85546875" style="2" customWidth="1"/>
    <col min="10" max="13" width="11.85546875" style="2"/>
    <col min="14" max="14" width="14.5703125" style="2" customWidth="1"/>
    <col min="15" max="15" width="12.5703125" style="2" bestFit="1" customWidth="1"/>
    <col min="16" max="16" width="13.42578125" style="14" bestFit="1" customWidth="1"/>
    <col min="17" max="16384" width="11.85546875" style="2"/>
  </cols>
  <sheetData>
    <row r="1" spans="1:16" s="1" customFormat="1" ht="18.75" x14ac:dyDescent="0.25">
      <c r="A1" s="30" t="s">
        <v>382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2"/>
    </row>
    <row r="3" spans="1:16" s="5" customFormat="1" ht="36" x14ac:dyDescent="0.2">
      <c r="A3" s="3" t="s">
        <v>0</v>
      </c>
      <c r="B3" s="4" t="s">
        <v>85</v>
      </c>
      <c r="C3" s="4" t="s">
        <v>87</v>
      </c>
      <c r="D3" s="4" t="s">
        <v>89</v>
      </c>
      <c r="E3" s="4" t="s">
        <v>90</v>
      </c>
      <c r="F3" s="4" t="s">
        <v>101</v>
      </c>
      <c r="G3" s="4" t="s">
        <v>93</v>
      </c>
      <c r="H3" s="4" t="s">
        <v>95</v>
      </c>
      <c r="I3" s="4" t="s">
        <v>263</v>
      </c>
      <c r="J3" s="4" t="s">
        <v>264</v>
      </c>
      <c r="K3" s="4" t="s">
        <v>103</v>
      </c>
      <c r="L3" s="4" t="s">
        <v>96</v>
      </c>
      <c r="M3" s="4" t="s">
        <v>1</v>
      </c>
      <c r="N3" s="4" t="s">
        <v>99</v>
      </c>
      <c r="O3" s="15" t="s">
        <v>100</v>
      </c>
      <c r="P3" s="13" t="s">
        <v>262</v>
      </c>
    </row>
    <row r="4" spans="1:16" s="5" customFormat="1" ht="25.5" customHeight="1" x14ac:dyDescent="0.2">
      <c r="A4" s="4"/>
      <c r="B4" s="4" t="s">
        <v>86</v>
      </c>
      <c r="C4" s="4"/>
      <c r="D4" s="4"/>
      <c r="E4" s="4" t="s">
        <v>91</v>
      </c>
      <c r="F4" s="4" t="s">
        <v>92</v>
      </c>
      <c r="G4" s="4" t="s">
        <v>94</v>
      </c>
      <c r="H4" s="4" t="s">
        <v>94</v>
      </c>
      <c r="I4" s="4" t="s">
        <v>94</v>
      </c>
      <c r="J4" s="4" t="s">
        <v>94</v>
      </c>
      <c r="K4" s="4" t="s">
        <v>102</v>
      </c>
      <c r="L4" s="4" t="s">
        <v>97</v>
      </c>
      <c r="M4" s="4" t="s">
        <v>98</v>
      </c>
      <c r="N4" s="4"/>
      <c r="O4" s="15"/>
      <c r="P4" s="13"/>
    </row>
    <row r="5" spans="1:16" s="7" customFormat="1" ht="16.5" customHeight="1" x14ac:dyDescent="0.2">
      <c r="A5" s="21"/>
      <c r="B5" s="6">
        <v>1</v>
      </c>
      <c r="C5" s="6" t="s">
        <v>88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23">
        <v>13</v>
      </c>
      <c r="P5" s="13">
        <v>14</v>
      </c>
    </row>
    <row r="6" spans="1:16" x14ac:dyDescent="0.2">
      <c r="A6" s="8" t="s">
        <v>2</v>
      </c>
      <c r="B6" s="16">
        <v>1735122500</v>
      </c>
      <c r="C6" s="16">
        <v>-8367624</v>
      </c>
      <c r="D6" s="16">
        <v>-8367624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30205000</v>
      </c>
      <c r="N6" s="16">
        <v>1756959876</v>
      </c>
      <c r="O6" s="26">
        <f>C6-D6</f>
        <v>0</v>
      </c>
      <c r="P6" s="22">
        <v>7532695382</v>
      </c>
    </row>
    <row r="7" spans="1:16" x14ac:dyDescent="0.2">
      <c r="A7" s="9" t="s">
        <v>3</v>
      </c>
      <c r="B7" s="25">
        <v>48630800</v>
      </c>
      <c r="C7" s="25">
        <v>1391559</v>
      </c>
      <c r="D7" s="25">
        <v>1391559</v>
      </c>
      <c r="E7" s="25">
        <v>0</v>
      </c>
      <c r="F7" s="25">
        <v>0</v>
      </c>
      <c r="G7" s="25">
        <v>250000</v>
      </c>
      <c r="H7" s="25">
        <v>250000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32">
        <v>50272359</v>
      </c>
      <c r="O7" s="27">
        <f t="shared" ref="O7:O70" si="0">C7-D7</f>
        <v>0</v>
      </c>
      <c r="P7" s="22">
        <v>305822752</v>
      </c>
    </row>
    <row r="8" spans="1:16" x14ac:dyDescent="0.2">
      <c r="A8" s="10" t="s">
        <v>4</v>
      </c>
      <c r="B8" s="19">
        <v>407748800</v>
      </c>
      <c r="C8" s="19">
        <v>7325324</v>
      </c>
      <c r="D8" s="19">
        <v>7325324</v>
      </c>
      <c r="E8" s="19">
        <v>0</v>
      </c>
      <c r="F8" s="19">
        <v>0</v>
      </c>
      <c r="G8" s="19">
        <v>300000</v>
      </c>
      <c r="H8" s="19">
        <v>300000</v>
      </c>
      <c r="I8" s="19">
        <v>0</v>
      </c>
      <c r="J8" s="19">
        <v>0</v>
      </c>
      <c r="K8" s="19">
        <v>0</v>
      </c>
      <c r="L8" s="19">
        <v>0</v>
      </c>
      <c r="M8" s="19">
        <v>6220100</v>
      </c>
      <c r="N8" s="19">
        <v>421594224</v>
      </c>
      <c r="O8" s="28">
        <f t="shared" si="0"/>
        <v>0</v>
      </c>
      <c r="P8" s="22">
        <v>1952108289</v>
      </c>
    </row>
    <row r="9" spans="1:16" x14ac:dyDescent="0.2">
      <c r="A9" s="8" t="s">
        <v>5</v>
      </c>
      <c r="B9" s="16">
        <v>110748700</v>
      </c>
      <c r="C9" s="16">
        <v>2376481</v>
      </c>
      <c r="D9" s="16">
        <v>2376481</v>
      </c>
      <c r="E9" s="16">
        <v>0</v>
      </c>
      <c r="F9" s="16">
        <v>0</v>
      </c>
      <c r="G9" s="16">
        <v>350000</v>
      </c>
      <c r="H9" s="16">
        <v>350000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113475181</v>
      </c>
      <c r="O9" s="26">
        <f t="shared" si="0"/>
        <v>0</v>
      </c>
      <c r="P9" s="22">
        <v>644013272</v>
      </c>
    </row>
    <row r="10" spans="1:16" x14ac:dyDescent="0.2">
      <c r="A10" s="9" t="s">
        <v>133</v>
      </c>
      <c r="B10" s="25">
        <v>247960600</v>
      </c>
      <c r="C10" s="25">
        <v>-302014</v>
      </c>
      <c r="D10" s="25">
        <v>-302014</v>
      </c>
      <c r="E10" s="25">
        <v>0</v>
      </c>
      <c r="F10" s="25">
        <v>0</v>
      </c>
      <c r="G10" s="25">
        <v>75000</v>
      </c>
      <c r="H10" s="25">
        <v>75000</v>
      </c>
      <c r="I10" s="25">
        <v>0</v>
      </c>
      <c r="J10" s="25">
        <v>0</v>
      </c>
      <c r="K10" s="25">
        <v>989100</v>
      </c>
      <c r="L10" s="25">
        <v>0</v>
      </c>
      <c r="M10" s="25">
        <v>0</v>
      </c>
      <c r="N10" s="25">
        <v>248722686</v>
      </c>
      <c r="O10" s="27">
        <f t="shared" si="0"/>
        <v>0</v>
      </c>
      <c r="P10" s="22">
        <v>1466474954</v>
      </c>
    </row>
    <row r="11" spans="1:16" x14ac:dyDescent="0.2">
      <c r="A11" s="10" t="s">
        <v>6</v>
      </c>
      <c r="B11" s="19">
        <v>13822300</v>
      </c>
      <c r="C11" s="19">
        <v>173436</v>
      </c>
      <c r="D11" s="19">
        <v>173436</v>
      </c>
      <c r="E11" s="19">
        <v>226600</v>
      </c>
      <c r="F11" s="19">
        <v>0</v>
      </c>
      <c r="G11" s="19">
        <v>150000</v>
      </c>
      <c r="H11" s="19">
        <v>150000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14372336</v>
      </c>
      <c r="O11" s="28">
        <f t="shared" si="0"/>
        <v>0</v>
      </c>
      <c r="P11" s="22">
        <v>88944567</v>
      </c>
    </row>
    <row r="12" spans="1:16" x14ac:dyDescent="0.2">
      <c r="A12" s="8" t="s">
        <v>7</v>
      </c>
      <c r="B12" s="16">
        <v>12813300</v>
      </c>
      <c r="C12" s="16">
        <v>-1310703</v>
      </c>
      <c r="D12" s="16">
        <v>-1310703</v>
      </c>
      <c r="E12" s="16">
        <v>331100</v>
      </c>
      <c r="F12" s="16">
        <v>0</v>
      </c>
      <c r="G12" s="16">
        <v>100000</v>
      </c>
      <c r="H12" s="16">
        <v>100000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11933697</v>
      </c>
      <c r="O12" s="26">
        <f t="shared" si="0"/>
        <v>0</v>
      </c>
      <c r="P12" s="22">
        <v>82380272</v>
      </c>
    </row>
    <row r="13" spans="1:16" x14ac:dyDescent="0.2">
      <c r="A13" s="9" t="s">
        <v>8</v>
      </c>
      <c r="B13" s="25">
        <v>10540800</v>
      </c>
      <c r="C13" s="25">
        <v>119851</v>
      </c>
      <c r="D13" s="25">
        <v>119851</v>
      </c>
      <c r="E13" s="25">
        <v>326400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10987051</v>
      </c>
      <c r="O13" s="27">
        <f t="shared" si="0"/>
        <v>0</v>
      </c>
      <c r="P13" s="22">
        <v>72464923</v>
      </c>
    </row>
    <row r="14" spans="1:16" x14ac:dyDescent="0.2">
      <c r="A14" s="10" t="s">
        <v>9</v>
      </c>
      <c r="B14" s="19">
        <v>62544300</v>
      </c>
      <c r="C14" s="19">
        <v>1608736</v>
      </c>
      <c r="D14" s="19">
        <v>1608736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64153036</v>
      </c>
      <c r="O14" s="28">
        <f t="shared" si="0"/>
        <v>0</v>
      </c>
      <c r="P14" s="22">
        <v>425034917</v>
      </c>
    </row>
    <row r="15" spans="1:16" x14ac:dyDescent="0.2">
      <c r="A15" s="8" t="s">
        <v>10</v>
      </c>
      <c r="B15" s="16">
        <v>61219000</v>
      </c>
      <c r="C15" s="16">
        <v>1280242</v>
      </c>
      <c r="D15" s="16">
        <v>1280242</v>
      </c>
      <c r="E15" s="16">
        <v>0</v>
      </c>
      <c r="F15" s="16">
        <v>0</v>
      </c>
      <c r="G15" s="16">
        <v>170000</v>
      </c>
      <c r="H15" s="16">
        <v>170000</v>
      </c>
      <c r="I15" s="16">
        <v>0</v>
      </c>
      <c r="J15" s="16">
        <v>0</v>
      </c>
      <c r="K15" s="16">
        <v>0</v>
      </c>
      <c r="L15" s="16">
        <v>441400</v>
      </c>
      <c r="M15" s="16">
        <v>0</v>
      </c>
      <c r="N15" s="16">
        <v>63110642</v>
      </c>
      <c r="O15" s="26">
        <f t="shared" si="0"/>
        <v>0</v>
      </c>
      <c r="P15" s="22">
        <v>386990093</v>
      </c>
    </row>
    <row r="16" spans="1:16" x14ac:dyDescent="0.2">
      <c r="A16" s="9" t="s">
        <v>11</v>
      </c>
      <c r="B16" s="25">
        <v>60159200</v>
      </c>
      <c r="C16" s="25">
        <v>1013416</v>
      </c>
      <c r="D16" s="25">
        <v>1013416</v>
      </c>
      <c r="E16" s="25">
        <v>0</v>
      </c>
      <c r="F16" s="25">
        <v>0</v>
      </c>
      <c r="G16" s="25">
        <v>200000</v>
      </c>
      <c r="H16" s="25">
        <v>200000</v>
      </c>
      <c r="I16" s="25">
        <v>0</v>
      </c>
      <c r="J16" s="25">
        <v>0</v>
      </c>
      <c r="K16" s="25">
        <v>0</v>
      </c>
      <c r="L16" s="25">
        <v>135300</v>
      </c>
      <c r="M16" s="25">
        <v>0</v>
      </c>
      <c r="N16" s="25">
        <v>61507916</v>
      </c>
      <c r="O16" s="27">
        <f t="shared" si="0"/>
        <v>0</v>
      </c>
      <c r="P16" s="22">
        <v>362899485</v>
      </c>
    </row>
    <row r="17" spans="1:16" x14ac:dyDescent="0.2">
      <c r="A17" s="10" t="s">
        <v>12</v>
      </c>
      <c r="B17" s="19">
        <v>40917900</v>
      </c>
      <c r="C17" s="19">
        <v>845591</v>
      </c>
      <c r="D17" s="19">
        <v>845591</v>
      </c>
      <c r="E17" s="19">
        <v>0</v>
      </c>
      <c r="F17" s="19">
        <v>0</v>
      </c>
      <c r="G17" s="19">
        <v>300000</v>
      </c>
      <c r="H17" s="19">
        <v>300000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42063491</v>
      </c>
      <c r="O17" s="28">
        <f t="shared" si="0"/>
        <v>0</v>
      </c>
      <c r="P17" s="22">
        <v>267061809</v>
      </c>
    </row>
    <row r="18" spans="1:16" x14ac:dyDescent="0.2">
      <c r="A18" s="8" t="s">
        <v>13</v>
      </c>
      <c r="B18" s="16">
        <v>82993900</v>
      </c>
      <c r="C18" s="16">
        <v>-210084</v>
      </c>
      <c r="D18" s="16">
        <v>-210084</v>
      </c>
      <c r="E18" s="16">
        <v>0</v>
      </c>
      <c r="F18" s="16">
        <v>0</v>
      </c>
      <c r="G18" s="16">
        <v>110000</v>
      </c>
      <c r="H18" s="16">
        <v>110000</v>
      </c>
      <c r="I18" s="16">
        <v>0</v>
      </c>
      <c r="J18" s="16">
        <v>0</v>
      </c>
      <c r="K18" s="16">
        <v>0</v>
      </c>
      <c r="L18" s="16">
        <v>12600</v>
      </c>
      <c r="M18" s="16">
        <v>0</v>
      </c>
      <c r="N18" s="16">
        <v>82906416</v>
      </c>
      <c r="O18" s="26">
        <f t="shared" si="0"/>
        <v>0</v>
      </c>
      <c r="P18" s="22">
        <v>397361678</v>
      </c>
    </row>
    <row r="19" spans="1:16" x14ac:dyDescent="0.2">
      <c r="A19" s="9" t="s">
        <v>14</v>
      </c>
      <c r="B19" s="25">
        <v>34999100</v>
      </c>
      <c r="C19" s="25">
        <v>908995</v>
      </c>
      <c r="D19" s="25">
        <v>908995</v>
      </c>
      <c r="E19" s="25">
        <v>0</v>
      </c>
      <c r="F19" s="25">
        <v>0</v>
      </c>
      <c r="G19" s="25">
        <v>400000</v>
      </c>
      <c r="H19" s="25">
        <v>400000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36308095</v>
      </c>
      <c r="O19" s="27">
        <f t="shared" si="0"/>
        <v>0</v>
      </c>
      <c r="P19" s="22">
        <v>200632153</v>
      </c>
    </row>
    <row r="20" spans="1:16" x14ac:dyDescent="0.2">
      <c r="A20" s="10" t="s">
        <v>15</v>
      </c>
      <c r="B20" s="19">
        <v>43978700</v>
      </c>
      <c r="C20" s="19">
        <v>2219337</v>
      </c>
      <c r="D20" s="19">
        <v>2219337</v>
      </c>
      <c r="E20" s="19">
        <v>0</v>
      </c>
      <c r="F20" s="19">
        <v>0</v>
      </c>
      <c r="G20" s="19">
        <v>400000</v>
      </c>
      <c r="H20" s="19">
        <v>400000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46598037</v>
      </c>
      <c r="O20" s="28">
        <f t="shared" si="0"/>
        <v>0</v>
      </c>
      <c r="P20" s="22">
        <v>293247540</v>
      </c>
    </row>
    <row r="21" spans="1:16" x14ac:dyDescent="0.2">
      <c r="A21" s="8" t="s">
        <v>16</v>
      </c>
      <c r="B21" s="16">
        <v>11264300</v>
      </c>
      <c r="C21" s="16">
        <v>-6368636</v>
      </c>
      <c r="D21" s="16">
        <v>-6368636</v>
      </c>
      <c r="E21" s="16">
        <v>652600</v>
      </c>
      <c r="F21" s="16">
        <v>0</v>
      </c>
      <c r="G21" s="16">
        <v>160000</v>
      </c>
      <c r="H21" s="16">
        <v>160000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5708264</v>
      </c>
      <c r="O21" s="26">
        <f t="shared" si="0"/>
        <v>0</v>
      </c>
      <c r="P21" s="22">
        <v>62485243</v>
      </c>
    </row>
    <row r="22" spans="1:16" x14ac:dyDescent="0.2">
      <c r="A22" s="9" t="s">
        <v>17</v>
      </c>
      <c r="B22" s="25">
        <v>16982500</v>
      </c>
      <c r="C22" s="25">
        <v>-15166873</v>
      </c>
      <c r="D22" s="25">
        <v>-15166873</v>
      </c>
      <c r="E22" s="25">
        <v>504000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2319627</v>
      </c>
      <c r="O22" s="27">
        <f t="shared" si="0"/>
        <v>0</v>
      </c>
      <c r="P22" s="22">
        <v>74394007</v>
      </c>
    </row>
    <row r="23" spans="1:16" x14ac:dyDescent="0.2">
      <c r="A23" s="10" t="s">
        <v>18</v>
      </c>
      <c r="B23" s="19">
        <v>18011800</v>
      </c>
      <c r="C23" s="19">
        <v>-4866183</v>
      </c>
      <c r="D23" s="19">
        <v>-4866183</v>
      </c>
      <c r="E23" s="19">
        <v>722800</v>
      </c>
      <c r="F23" s="19">
        <v>0</v>
      </c>
      <c r="G23" s="19">
        <v>70000</v>
      </c>
      <c r="H23" s="19">
        <v>70000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13938417</v>
      </c>
      <c r="O23" s="28">
        <f t="shared" si="0"/>
        <v>0</v>
      </c>
      <c r="P23" s="22">
        <v>112239037</v>
      </c>
    </row>
    <row r="24" spans="1:16" x14ac:dyDescent="0.2">
      <c r="A24" s="8" t="s">
        <v>19</v>
      </c>
      <c r="B24" s="16">
        <v>3920400</v>
      </c>
      <c r="C24" s="16">
        <v>-119474</v>
      </c>
      <c r="D24" s="16">
        <v>-119474</v>
      </c>
      <c r="E24" s="16">
        <v>326400</v>
      </c>
      <c r="F24" s="16">
        <v>0</v>
      </c>
      <c r="G24" s="16">
        <v>40000</v>
      </c>
      <c r="H24" s="16">
        <v>40000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4167326</v>
      </c>
      <c r="O24" s="26">
        <f t="shared" si="0"/>
        <v>0</v>
      </c>
      <c r="P24" s="22">
        <v>25573513</v>
      </c>
    </row>
    <row r="25" spans="1:16" x14ac:dyDescent="0.2">
      <c r="A25" s="9" t="s">
        <v>20</v>
      </c>
      <c r="B25" s="25">
        <v>4455100</v>
      </c>
      <c r="C25" s="25">
        <v>139449</v>
      </c>
      <c r="D25" s="25">
        <v>139449</v>
      </c>
      <c r="E25" s="25">
        <v>326400</v>
      </c>
      <c r="F25" s="25">
        <v>0</v>
      </c>
      <c r="G25" s="25">
        <v>90000</v>
      </c>
      <c r="H25" s="25">
        <v>90000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5010949</v>
      </c>
      <c r="O25" s="27">
        <f t="shared" si="0"/>
        <v>0</v>
      </c>
      <c r="P25" s="22">
        <v>29270041</v>
      </c>
    </row>
    <row r="26" spans="1:16" x14ac:dyDescent="0.2">
      <c r="A26" s="10" t="s">
        <v>21</v>
      </c>
      <c r="B26" s="19">
        <v>43692000</v>
      </c>
      <c r="C26" s="19">
        <v>1706494</v>
      </c>
      <c r="D26" s="19">
        <v>1706494</v>
      </c>
      <c r="E26" s="19">
        <v>0</v>
      </c>
      <c r="F26" s="19">
        <v>0</v>
      </c>
      <c r="G26" s="19">
        <v>145000</v>
      </c>
      <c r="H26" s="19">
        <v>145000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45543494</v>
      </c>
      <c r="O26" s="28">
        <f t="shared" si="0"/>
        <v>0</v>
      </c>
      <c r="P26" s="22">
        <v>275677892</v>
      </c>
    </row>
    <row r="27" spans="1:16" x14ac:dyDescent="0.2">
      <c r="A27" s="9" t="s">
        <v>22</v>
      </c>
      <c r="B27" s="16">
        <v>131903600</v>
      </c>
      <c r="C27" s="16">
        <v>5842034</v>
      </c>
      <c r="D27" s="16">
        <v>5842034</v>
      </c>
      <c r="E27" s="16">
        <v>0</v>
      </c>
      <c r="F27" s="16">
        <v>0</v>
      </c>
      <c r="G27" s="16">
        <v>280000</v>
      </c>
      <c r="H27" s="16">
        <v>280000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138025634</v>
      </c>
      <c r="O27" s="26">
        <f t="shared" si="0"/>
        <v>0</v>
      </c>
      <c r="P27" s="22">
        <v>863225633</v>
      </c>
    </row>
    <row r="28" spans="1:16" x14ac:dyDescent="0.2">
      <c r="A28" s="9" t="s">
        <v>23</v>
      </c>
      <c r="B28" s="25">
        <v>2786300</v>
      </c>
      <c r="C28" s="25">
        <v>-181480</v>
      </c>
      <c r="D28" s="25">
        <v>-181480</v>
      </c>
      <c r="E28" s="25">
        <v>652600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3600</v>
      </c>
      <c r="M28" s="25">
        <v>0</v>
      </c>
      <c r="N28" s="25">
        <v>3261020</v>
      </c>
      <c r="O28" s="27">
        <f t="shared" si="0"/>
        <v>0</v>
      </c>
      <c r="P28" s="22">
        <v>20541646</v>
      </c>
    </row>
    <row r="29" spans="1:16" x14ac:dyDescent="0.2">
      <c r="A29" s="10" t="s">
        <v>24</v>
      </c>
      <c r="B29" s="19">
        <v>31226300</v>
      </c>
      <c r="C29" s="19">
        <v>817467</v>
      </c>
      <c r="D29" s="19">
        <v>817467</v>
      </c>
      <c r="E29" s="19">
        <v>0</v>
      </c>
      <c r="F29" s="19">
        <v>0</v>
      </c>
      <c r="G29" s="19">
        <v>120000</v>
      </c>
      <c r="H29" s="19">
        <v>120000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32163767</v>
      </c>
      <c r="O29" s="28">
        <f t="shared" si="0"/>
        <v>0</v>
      </c>
      <c r="P29" s="22">
        <v>176606444</v>
      </c>
    </row>
    <row r="30" spans="1:16" x14ac:dyDescent="0.2">
      <c r="A30" s="8" t="s">
        <v>25</v>
      </c>
      <c r="B30" s="16">
        <v>73265400</v>
      </c>
      <c r="C30" s="16">
        <v>3856566</v>
      </c>
      <c r="D30" s="16">
        <v>3856566</v>
      </c>
      <c r="E30" s="16">
        <v>0</v>
      </c>
      <c r="F30" s="16">
        <v>0</v>
      </c>
      <c r="G30" s="16">
        <v>210000</v>
      </c>
      <c r="H30" s="16">
        <v>210000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77331966</v>
      </c>
      <c r="O30" s="26">
        <f t="shared" si="0"/>
        <v>0</v>
      </c>
      <c r="P30" s="22">
        <v>488380016</v>
      </c>
    </row>
    <row r="31" spans="1:16" x14ac:dyDescent="0.2">
      <c r="A31" s="9" t="s">
        <v>134</v>
      </c>
      <c r="B31" s="25">
        <v>109185200</v>
      </c>
      <c r="C31" s="25">
        <v>-448758</v>
      </c>
      <c r="D31" s="25">
        <v>-448758</v>
      </c>
      <c r="E31" s="25">
        <v>0</v>
      </c>
      <c r="F31" s="25">
        <v>0</v>
      </c>
      <c r="G31" s="25">
        <v>238000</v>
      </c>
      <c r="H31" s="25">
        <v>238000</v>
      </c>
      <c r="I31" s="25">
        <v>0</v>
      </c>
      <c r="J31" s="25">
        <v>0</v>
      </c>
      <c r="K31" s="25">
        <v>608300</v>
      </c>
      <c r="L31" s="25">
        <v>0</v>
      </c>
      <c r="M31" s="25">
        <v>0</v>
      </c>
      <c r="N31" s="25">
        <v>109582742</v>
      </c>
      <c r="O31" s="27">
        <f t="shared" si="0"/>
        <v>0</v>
      </c>
      <c r="P31" s="22">
        <v>674786968</v>
      </c>
    </row>
    <row r="32" spans="1:16" x14ac:dyDescent="0.2">
      <c r="A32" s="10" t="s">
        <v>265</v>
      </c>
      <c r="B32" s="19">
        <v>171043900</v>
      </c>
      <c r="C32" s="19">
        <v>3130347</v>
      </c>
      <c r="D32" s="19">
        <v>3130347</v>
      </c>
      <c r="E32" s="19">
        <v>0</v>
      </c>
      <c r="F32" s="19">
        <v>0</v>
      </c>
      <c r="G32" s="19">
        <v>630000</v>
      </c>
      <c r="H32" s="19">
        <v>630000</v>
      </c>
      <c r="I32" s="19">
        <v>0</v>
      </c>
      <c r="J32" s="19">
        <v>0</v>
      </c>
      <c r="K32" s="19">
        <v>803400</v>
      </c>
      <c r="L32" s="19">
        <v>0</v>
      </c>
      <c r="M32" s="19">
        <v>0</v>
      </c>
      <c r="N32" s="19">
        <v>175607647</v>
      </c>
      <c r="O32" s="28">
        <f t="shared" si="0"/>
        <v>0</v>
      </c>
      <c r="P32" s="22">
        <v>1045637730</v>
      </c>
    </row>
    <row r="33" spans="1:16" x14ac:dyDescent="0.2">
      <c r="A33" s="8" t="s">
        <v>26</v>
      </c>
      <c r="B33" s="16">
        <v>13460400</v>
      </c>
      <c r="C33" s="16">
        <v>89871</v>
      </c>
      <c r="D33" s="16">
        <v>89871</v>
      </c>
      <c r="E33" s="16">
        <v>652600</v>
      </c>
      <c r="F33" s="16">
        <v>0</v>
      </c>
      <c r="G33" s="16">
        <v>60000</v>
      </c>
      <c r="H33" s="16">
        <v>60000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14262871</v>
      </c>
      <c r="O33" s="26">
        <f t="shared" si="0"/>
        <v>0</v>
      </c>
      <c r="P33" s="22">
        <v>87970202</v>
      </c>
    </row>
    <row r="34" spans="1:16" x14ac:dyDescent="0.2">
      <c r="A34" s="9" t="s">
        <v>27</v>
      </c>
      <c r="B34" s="25">
        <v>10539600</v>
      </c>
      <c r="C34" s="25">
        <v>-40861</v>
      </c>
      <c r="D34" s="25">
        <v>-40861</v>
      </c>
      <c r="E34" s="25">
        <v>522100</v>
      </c>
      <c r="F34" s="25">
        <v>0</v>
      </c>
      <c r="G34" s="25">
        <v>55000</v>
      </c>
      <c r="H34" s="25">
        <v>55000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11075839</v>
      </c>
      <c r="O34" s="27">
        <f t="shared" si="0"/>
        <v>0</v>
      </c>
      <c r="P34" s="22">
        <v>67259273</v>
      </c>
    </row>
    <row r="35" spans="1:16" x14ac:dyDescent="0.2">
      <c r="A35" s="10" t="s">
        <v>28</v>
      </c>
      <c r="B35" s="19">
        <v>28594500</v>
      </c>
      <c r="C35" s="19">
        <v>290250</v>
      </c>
      <c r="D35" s="19">
        <v>290250</v>
      </c>
      <c r="E35" s="19">
        <v>0</v>
      </c>
      <c r="F35" s="19">
        <v>0</v>
      </c>
      <c r="G35" s="19">
        <v>40000</v>
      </c>
      <c r="H35" s="19">
        <v>40000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28924750</v>
      </c>
      <c r="O35" s="28">
        <f t="shared" si="0"/>
        <v>0</v>
      </c>
      <c r="P35" s="22">
        <v>170965866</v>
      </c>
    </row>
    <row r="36" spans="1:16" x14ac:dyDescent="0.2">
      <c r="A36" s="8" t="s">
        <v>29</v>
      </c>
      <c r="B36" s="16">
        <v>29554600</v>
      </c>
      <c r="C36" s="16">
        <v>988728</v>
      </c>
      <c r="D36" s="16">
        <v>988728</v>
      </c>
      <c r="E36" s="16">
        <v>0</v>
      </c>
      <c r="F36" s="16">
        <v>0</v>
      </c>
      <c r="G36" s="16">
        <v>260000</v>
      </c>
      <c r="H36" s="16">
        <v>260000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30803328</v>
      </c>
      <c r="O36" s="26">
        <f t="shared" si="0"/>
        <v>0</v>
      </c>
      <c r="P36" s="22">
        <v>187689919</v>
      </c>
    </row>
    <row r="37" spans="1:16" x14ac:dyDescent="0.2">
      <c r="A37" s="9" t="s">
        <v>30</v>
      </c>
      <c r="B37" s="25">
        <v>18809000</v>
      </c>
      <c r="C37" s="25">
        <v>571871</v>
      </c>
      <c r="D37" s="25">
        <v>571871</v>
      </c>
      <c r="E37" s="25">
        <v>0</v>
      </c>
      <c r="F37" s="25">
        <v>0</v>
      </c>
      <c r="G37" s="25">
        <v>110000</v>
      </c>
      <c r="H37" s="25">
        <v>110000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19490871</v>
      </c>
      <c r="O37" s="27">
        <f t="shared" si="0"/>
        <v>0</v>
      </c>
      <c r="P37" s="22">
        <v>131081561</v>
      </c>
    </row>
    <row r="38" spans="1:16" x14ac:dyDescent="0.2">
      <c r="A38" s="10" t="s">
        <v>31</v>
      </c>
      <c r="B38" s="19">
        <v>37813000</v>
      </c>
      <c r="C38" s="19">
        <v>2075956</v>
      </c>
      <c r="D38" s="19">
        <v>2075956</v>
      </c>
      <c r="E38" s="19">
        <v>0</v>
      </c>
      <c r="F38" s="19">
        <v>0</v>
      </c>
      <c r="G38" s="19">
        <v>90000</v>
      </c>
      <c r="H38" s="19">
        <v>90000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39978956</v>
      </c>
      <c r="O38" s="28">
        <f t="shared" si="0"/>
        <v>0</v>
      </c>
      <c r="P38" s="22">
        <v>246245196</v>
      </c>
    </row>
    <row r="39" spans="1:16" x14ac:dyDescent="0.2">
      <c r="A39" s="8" t="s">
        <v>32</v>
      </c>
      <c r="B39" s="16">
        <v>16381700</v>
      </c>
      <c r="C39" s="16">
        <v>43823</v>
      </c>
      <c r="D39" s="16">
        <v>43823</v>
      </c>
      <c r="E39" s="16">
        <v>282800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16708323</v>
      </c>
      <c r="O39" s="26">
        <f t="shared" si="0"/>
        <v>0</v>
      </c>
      <c r="P39" s="22">
        <v>101947020</v>
      </c>
    </row>
    <row r="40" spans="1:16" x14ac:dyDescent="0.2">
      <c r="A40" s="9" t="s">
        <v>33</v>
      </c>
      <c r="B40" s="25">
        <v>23109900</v>
      </c>
      <c r="C40" s="25">
        <v>1088989</v>
      </c>
      <c r="D40" s="25">
        <v>1088989</v>
      </c>
      <c r="E40" s="25">
        <v>224500</v>
      </c>
      <c r="F40" s="25">
        <v>0</v>
      </c>
      <c r="G40" s="25">
        <v>40000</v>
      </c>
      <c r="H40" s="25">
        <v>40000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24463389</v>
      </c>
      <c r="O40" s="27">
        <f t="shared" si="0"/>
        <v>0</v>
      </c>
      <c r="P40" s="22">
        <v>163145553</v>
      </c>
    </row>
    <row r="41" spans="1:16" x14ac:dyDescent="0.2">
      <c r="A41" s="10" t="s">
        <v>34</v>
      </c>
      <c r="B41" s="19">
        <v>33465500</v>
      </c>
      <c r="C41" s="19">
        <v>349713</v>
      </c>
      <c r="D41" s="19">
        <v>349713</v>
      </c>
      <c r="E41" s="19">
        <v>0</v>
      </c>
      <c r="F41" s="19">
        <v>0</v>
      </c>
      <c r="G41" s="19">
        <v>130000</v>
      </c>
      <c r="H41" s="19">
        <v>130000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33945213</v>
      </c>
      <c r="O41" s="28">
        <f t="shared" si="0"/>
        <v>0</v>
      </c>
      <c r="P41" s="22">
        <v>229836007</v>
      </c>
    </row>
    <row r="42" spans="1:16" x14ac:dyDescent="0.2">
      <c r="A42" s="8" t="s">
        <v>35</v>
      </c>
      <c r="B42" s="16">
        <v>28669300</v>
      </c>
      <c r="C42" s="16">
        <v>583800</v>
      </c>
      <c r="D42" s="16">
        <v>583800</v>
      </c>
      <c r="E42" s="16">
        <v>0</v>
      </c>
      <c r="F42" s="16">
        <v>0</v>
      </c>
      <c r="G42" s="16">
        <v>40000</v>
      </c>
      <c r="H42" s="16">
        <v>40000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29293100</v>
      </c>
      <c r="O42" s="26">
        <f t="shared" si="0"/>
        <v>0</v>
      </c>
      <c r="P42" s="22">
        <v>186686078</v>
      </c>
    </row>
    <row r="43" spans="1:16" x14ac:dyDescent="0.2">
      <c r="A43" s="9" t="s">
        <v>36</v>
      </c>
      <c r="B43" s="25">
        <v>23293100</v>
      </c>
      <c r="C43" s="25">
        <v>995990</v>
      </c>
      <c r="D43" s="25">
        <v>995990</v>
      </c>
      <c r="E43" s="25">
        <v>626400</v>
      </c>
      <c r="F43" s="25">
        <v>0</v>
      </c>
      <c r="G43" s="25">
        <v>110000</v>
      </c>
      <c r="H43" s="25">
        <v>110000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25025490</v>
      </c>
      <c r="O43" s="27">
        <f t="shared" si="0"/>
        <v>0</v>
      </c>
      <c r="P43" s="22">
        <v>153653880</v>
      </c>
    </row>
    <row r="44" spans="1:16" x14ac:dyDescent="0.2">
      <c r="A44" s="10" t="s">
        <v>37</v>
      </c>
      <c r="B44" s="19">
        <v>26906500</v>
      </c>
      <c r="C44" s="19">
        <v>-946976</v>
      </c>
      <c r="D44" s="19">
        <v>-946976</v>
      </c>
      <c r="E44" s="19">
        <v>626000</v>
      </c>
      <c r="F44" s="19">
        <v>0</v>
      </c>
      <c r="G44" s="19">
        <v>33000</v>
      </c>
      <c r="H44" s="19">
        <v>33000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26618524</v>
      </c>
      <c r="O44" s="28">
        <f t="shared" si="0"/>
        <v>0</v>
      </c>
      <c r="P44" s="22">
        <v>169491577</v>
      </c>
    </row>
    <row r="45" spans="1:16" x14ac:dyDescent="0.2">
      <c r="A45" s="8" t="s">
        <v>38</v>
      </c>
      <c r="B45" s="16">
        <v>14347400</v>
      </c>
      <c r="C45" s="16">
        <v>347794</v>
      </c>
      <c r="D45" s="16">
        <v>347794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14695194</v>
      </c>
      <c r="O45" s="26">
        <f t="shared" si="0"/>
        <v>0</v>
      </c>
      <c r="P45" s="22">
        <v>90246536</v>
      </c>
    </row>
    <row r="46" spans="1:16" x14ac:dyDescent="0.2">
      <c r="A46" s="9" t="s">
        <v>39</v>
      </c>
      <c r="B46" s="25">
        <v>19358500</v>
      </c>
      <c r="C46" s="25">
        <v>18589</v>
      </c>
      <c r="D46" s="25">
        <v>18589</v>
      </c>
      <c r="E46" s="25">
        <v>0</v>
      </c>
      <c r="F46" s="25">
        <v>0</v>
      </c>
      <c r="G46" s="25">
        <v>74700</v>
      </c>
      <c r="H46" s="25">
        <v>74700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19451789</v>
      </c>
      <c r="O46" s="27">
        <f t="shared" si="0"/>
        <v>0</v>
      </c>
      <c r="P46" s="22">
        <v>122203022</v>
      </c>
    </row>
    <row r="47" spans="1:16" x14ac:dyDescent="0.2">
      <c r="A47" s="10" t="s">
        <v>40</v>
      </c>
      <c r="B47" s="19">
        <v>10538200</v>
      </c>
      <c r="C47" s="19">
        <v>569539</v>
      </c>
      <c r="D47" s="19">
        <v>569539</v>
      </c>
      <c r="E47" s="19">
        <v>456900</v>
      </c>
      <c r="F47" s="19">
        <v>0</v>
      </c>
      <c r="G47" s="19">
        <v>65000</v>
      </c>
      <c r="H47" s="19">
        <v>65000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11629639</v>
      </c>
      <c r="O47" s="28">
        <f t="shared" si="0"/>
        <v>0</v>
      </c>
      <c r="P47" s="22">
        <v>76392848</v>
      </c>
    </row>
    <row r="48" spans="1:16" x14ac:dyDescent="0.2">
      <c r="A48" s="8" t="s">
        <v>41</v>
      </c>
      <c r="B48" s="16">
        <v>13315800</v>
      </c>
      <c r="C48" s="16">
        <v>582657</v>
      </c>
      <c r="D48" s="16">
        <v>582657</v>
      </c>
      <c r="E48" s="16">
        <v>652600</v>
      </c>
      <c r="F48" s="16">
        <v>0</v>
      </c>
      <c r="G48" s="16">
        <v>58100</v>
      </c>
      <c r="H48" s="16">
        <v>58100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14609157</v>
      </c>
      <c r="O48" s="26">
        <f t="shared" si="0"/>
        <v>0</v>
      </c>
      <c r="P48" s="22">
        <v>92870803</v>
      </c>
    </row>
    <row r="49" spans="1:16" x14ac:dyDescent="0.2">
      <c r="A49" s="9" t="s">
        <v>42</v>
      </c>
      <c r="B49" s="25">
        <v>27193500</v>
      </c>
      <c r="C49" s="25">
        <v>-3612072</v>
      </c>
      <c r="D49" s="25">
        <v>-3612072</v>
      </c>
      <c r="E49" s="25">
        <v>1051400</v>
      </c>
      <c r="F49" s="25">
        <v>0</v>
      </c>
      <c r="G49" s="25">
        <v>88500</v>
      </c>
      <c r="H49" s="25">
        <v>88500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24721328</v>
      </c>
      <c r="O49" s="27">
        <f t="shared" si="0"/>
        <v>0</v>
      </c>
      <c r="P49" s="22">
        <v>166131681</v>
      </c>
    </row>
    <row r="50" spans="1:16" x14ac:dyDescent="0.2">
      <c r="A50" s="10" t="s">
        <v>43</v>
      </c>
      <c r="B50" s="19">
        <v>21897300</v>
      </c>
      <c r="C50" s="19">
        <v>-2492974</v>
      </c>
      <c r="D50" s="19">
        <v>-2492974</v>
      </c>
      <c r="E50" s="19">
        <v>898000</v>
      </c>
      <c r="F50" s="19">
        <v>0</v>
      </c>
      <c r="G50" s="19">
        <v>153300</v>
      </c>
      <c r="H50" s="19">
        <v>153300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20455626</v>
      </c>
      <c r="O50" s="28">
        <f t="shared" si="0"/>
        <v>0</v>
      </c>
      <c r="P50" s="22">
        <v>145533708</v>
      </c>
    </row>
    <row r="51" spans="1:16" x14ac:dyDescent="0.2">
      <c r="A51" s="8" t="s">
        <v>44</v>
      </c>
      <c r="B51" s="16">
        <v>10345400</v>
      </c>
      <c r="C51" s="16">
        <v>254748</v>
      </c>
      <c r="D51" s="16">
        <v>254748</v>
      </c>
      <c r="E51" s="16">
        <v>652600</v>
      </c>
      <c r="F51" s="16">
        <v>0</v>
      </c>
      <c r="G51" s="16">
        <v>60100</v>
      </c>
      <c r="H51" s="16">
        <v>60100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11312848</v>
      </c>
      <c r="O51" s="26">
        <f t="shared" si="0"/>
        <v>0</v>
      </c>
      <c r="P51" s="22">
        <v>69777757</v>
      </c>
    </row>
    <row r="52" spans="1:16" x14ac:dyDescent="0.2">
      <c r="A52" s="9" t="s">
        <v>45</v>
      </c>
      <c r="B52" s="25">
        <v>16530500</v>
      </c>
      <c r="C52" s="25">
        <v>373740</v>
      </c>
      <c r="D52" s="25">
        <v>373740</v>
      </c>
      <c r="E52" s="25">
        <v>574100</v>
      </c>
      <c r="F52" s="25">
        <v>0</v>
      </c>
      <c r="G52" s="25">
        <v>92700</v>
      </c>
      <c r="H52" s="25">
        <v>92700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17571040</v>
      </c>
      <c r="O52" s="27">
        <f t="shared" si="0"/>
        <v>0</v>
      </c>
      <c r="P52" s="22">
        <v>108745925</v>
      </c>
    </row>
    <row r="53" spans="1:16" x14ac:dyDescent="0.2">
      <c r="A53" s="10" t="s">
        <v>135</v>
      </c>
      <c r="B53" s="19">
        <v>39448100</v>
      </c>
      <c r="C53" s="19">
        <v>304350</v>
      </c>
      <c r="D53" s="19">
        <v>304350</v>
      </c>
      <c r="E53" s="19">
        <v>0</v>
      </c>
      <c r="F53" s="19">
        <v>0</v>
      </c>
      <c r="G53" s="19">
        <v>90000</v>
      </c>
      <c r="H53" s="19">
        <v>90000</v>
      </c>
      <c r="I53" s="19">
        <v>0</v>
      </c>
      <c r="J53" s="19">
        <v>0</v>
      </c>
      <c r="K53" s="19">
        <v>445000</v>
      </c>
      <c r="L53" s="19">
        <v>93400</v>
      </c>
      <c r="M53" s="19">
        <v>0</v>
      </c>
      <c r="N53" s="19">
        <v>40380850</v>
      </c>
      <c r="O53" s="28">
        <f t="shared" si="0"/>
        <v>0</v>
      </c>
      <c r="P53" s="22">
        <v>279797368</v>
      </c>
    </row>
    <row r="54" spans="1:16" x14ac:dyDescent="0.2">
      <c r="A54" s="8" t="s">
        <v>136</v>
      </c>
      <c r="B54" s="16">
        <v>13918900</v>
      </c>
      <c r="C54" s="16">
        <v>-2115008</v>
      </c>
      <c r="D54" s="16">
        <v>-2115008</v>
      </c>
      <c r="E54" s="16">
        <v>652600</v>
      </c>
      <c r="F54" s="16">
        <v>0</v>
      </c>
      <c r="G54" s="16">
        <v>73000</v>
      </c>
      <c r="H54" s="16">
        <v>73000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12529492</v>
      </c>
      <c r="O54" s="26">
        <f t="shared" si="0"/>
        <v>0</v>
      </c>
      <c r="P54" s="22">
        <v>84901966</v>
      </c>
    </row>
    <row r="55" spans="1:16" x14ac:dyDescent="0.2">
      <c r="A55" s="9" t="s">
        <v>137</v>
      </c>
      <c r="B55" s="25">
        <v>48114300</v>
      </c>
      <c r="C55" s="25">
        <v>2378454</v>
      </c>
      <c r="D55" s="25">
        <v>2378454</v>
      </c>
      <c r="E55" s="25">
        <v>0</v>
      </c>
      <c r="F55" s="25">
        <v>0</v>
      </c>
      <c r="G55" s="25">
        <v>130000</v>
      </c>
      <c r="H55" s="25">
        <v>130000</v>
      </c>
      <c r="I55" s="25">
        <v>0</v>
      </c>
      <c r="J55" s="25">
        <v>0</v>
      </c>
      <c r="K55" s="25">
        <v>463100</v>
      </c>
      <c r="L55" s="25">
        <v>0</v>
      </c>
      <c r="M55" s="25">
        <v>0</v>
      </c>
      <c r="N55" s="25">
        <v>51085854</v>
      </c>
      <c r="O55" s="27">
        <f t="shared" si="0"/>
        <v>0</v>
      </c>
      <c r="P55" s="22">
        <v>326226523</v>
      </c>
    </row>
    <row r="56" spans="1:16" x14ac:dyDescent="0.2">
      <c r="A56" s="10" t="s">
        <v>266</v>
      </c>
      <c r="B56" s="19">
        <v>29772700</v>
      </c>
      <c r="C56" s="19">
        <v>1173764</v>
      </c>
      <c r="D56" s="19">
        <v>1173764</v>
      </c>
      <c r="E56" s="19">
        <v>0</v>
      </c>
      <c r="F56" s="19">
        <v>0</v>
      </c>
      <c r="G56" s="19">
        <v>40000</v>
      </c>
      <c r="H56" s="19">
        <v>40000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30986464</v>
      </c>
      <c r="O56" s="28">
        <f t="shared" si="0"/>
        <v>0</v>
      </c>
      <c r="P56" s="22">
        <v>191665908</v>
      </c>
    </row>
    <row r="57" spans="1:16" x14ac:dyDescent="0.2">
      <c r="A57" s="8" t="s">
        <v>46</v>
      </c>
      <c r="B57" s="16">
        <v>149768600</v>
      </c>
      <c r="C57" s="16">
        <v>3771274</v>
      </c>
      <c r="D57" s="16">
        <v>3771274</v>
      </c>
      <c r="E57" s="16">
        <v>0</v>
      </c>
      <c r="F57" s="16">
        <v>10721000</v>
      </c>
      <c r="G57" s="16">
        <v>1500000</v>
      </c>
      <c r="H57" s="16">
        <v>0</v>
      </c>
      <c r="I57" s="16">
        <v>1500000</v>
      </c>
      <c r="J57" s="16">
        <v>0</v>
      </c>
      <c r="K57" s="16">
        <v>0</v>
      </c>
      <c r="L57" s="16">
        <v>0</v>
      </c>
      <c r="M57" s="16">
        <v>0</v>
      </c>
      <c r="N57" s="16">
        <v>165760874</v>
      </c>
      <c r="O57" s="26">
        <f t="shared" si="0"/>
        <v>0</v>
      </c>
      <c r="P57" s="22">
        <v>984239251</v>
      </c>
    </row>
    <row r="58" spans="1:16" x14ac:dyDescent="0.2">
      <c r="A58" s="9" t="s">
        <v>138</v>
      </c>
      <c r="B58" s="25">
        <v>74446200</v>
      </c>
      <c r="C58" s="25">
        <v>-4163579</v>
      </c>
      <c r="D58" s="25">
        <v>-4163579</v>
      </c>
      <c r="E58" s="25">
        <v>0</v>
      </c>
      <c r="F58" s="25">
        <v>4331000</v>
      </c>
      <c r="G58" s="25">
        <v>1225000</v>
      </c>
      <c r="H58" s="25">
        <v>0</v>
      </c>
      <c r="I58" s="25">
        <v>1225000</v>
      </c>
      <c r="J58" s="25">
        <v>0</v>
      </c>
      <c r="K58" s="25">
        <v>525200</v>
      </c>
      <c r="L58" s="25">
        <v>0</v>
      </c>
      <c r="M58" s="25">
        <v>0</v>
      </c>
      <c r="N58" s="25">
        <v>76363821</v>
      </c>
      <c r="O58" s="27">
        <f t="shared" si="0"/>
        <v>0</v>
      </c>
      <c r="P58" s="22">
        <v>499306552</v>
      </c>
    </row>
    <row r="59" spans="1:16" x14ac:dyDescent="0.2">
      <c r="A59" s="10" t="s">
        <v>47</v>
      </c>
      <c r="B59" s="19">
        <v>7503100</v>
      </c>
      <c r="C59" s="19">
        <v>-1444735</v>
      </c>
      <c r="D59" s="19">
        <v>-1444735</v>
      </c>
      <c r="E59" s="19">
        <v>0</v>
      </c>
      <c r="F59" s="19">
        <v>932600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6990965</v>
      </c>
      <c r="O59" s="28">
        <f t="shared" si="0"/>
        <v>0</v>
      </c>
      <c r="P59" s="22">
        <v>49925113</v>
      </c>
    </row>
    <row r="60" spans="1:16" x14ac:dyDescent="0.2">
      <c r="A60" s="8" t="s">
        <v>48</v>
      </c>
      <c r="B60" s="16">
        <v>8868700</v>
      </c>
      <c r="C60" s="16">
        <v>285050</v>
      </c>
      <c r="D60" s="16">
        <v>285050</v>
      </c>
      <c r="E60" s="16">
        <v>0</v>
      </c>
      <c r="F60" s="16">
        <v>1049200</v>
      </c>
      <c r="G60" s="16">
        <v>500000</v>
      </c>
      <c r="H60" s="16">
        <v>0</v>
      </c>
      <c r="I60" s="16">
        <v>500000</v>
      </c>
      <c r="J60" s="16">
        <v>0</v>
      </c>
      <c r="K60" s="16">
        <v>0</v>
      </c>
      <c r="L60" s="16">
        <v>0</v>
      </c>
      <c r="M60" s="16">
        <v>0</v>
      </c>
      <c r="N60" s="16">
        <v>10702950</v>
      </c>
      <c r="O60" s="26">
        <f t="shared" si="0"/>
        <v>0</v>
      </c>
      <c r="P60" s="22">
        <v>66254580</v>
      </c>
    </row>
    <row r="61" spans="1:16" x14ac:dyDescent="0.2">
      <c r="A61" s="9" t="s">
        <v>49</v>
      </c>
      <c r="B61" s="25">
        <v>28557300</v>
      </c>
      <c r="C61" s="25">
        <v>1263903</v>
      </c>
      <c r="D61" s="25">
        <v>1263903</v>
      </c>
      <c r="E61" s="25">
        <v>0</v>
      </c>
      <c r="F61" s="25">
        <v>1567500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31388703</v>
      </c>
      <c r="O61" s="27">
        <f t="shared" si="0"/>
        <v>0</v>
      </c>
      <c r="P61" s="22">
        <v>184884826</v>
      </c>
    </row>
    <row r="62" spans="1:16" x14ac:dyDescent="0.2">
      <c r="A62" s="10" t="s">
        <v>50</v>
      </c>
      <c r="B62" s="19">
        <v>6161300</v>
      </c>
      <c r="C62" s="19">
        <v>167068</v>
      </c>
      <c r="D62" s="19">
        <v>167068</v>
      </c>
      <c r="E62" s="19">
        <v>0</v>
      </c>
      <c r="F62" s="19">
        <v>898000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7226368</v>
      </c>
      <c r="O62" s="28">
        <f t="shared" si="0"/>
        <v>0</v>
      </c>
      <c r="P62" s="22">
        <v>45953666</v>
      </c>
    </row>
    <row r="63" spans="1:16" x14ac:dyDescent="0.2">
      <c r="A63" s="8" t="s">
        <v>51</v>
      </c>
      <c r="B63" s="16">
        <v>4098400</v>
      </c>
      <c r="C63" s="16">
        <v>92525</v>
      </c>
      <c r="D63" s="16">
        <v>92525</v>
      </c>
      <c r="E63" s="16">
        <v>0</v>
      </c>
      <c r="F63" s="16">
        <v>744000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4934925</v>
      </c>
      <c r="O63" s="26">
        <f t="shared" si="0"/>
        <v>0</v>
      </c>
      <c r="P63" s="22">
        <v>30872402</v>
      </c>
    </row>
    <row r="64" spans="1:16" x14ac:dyDescent="0.2">
      <c r="A64" s="9" t="s">
        <v>52</v>
      </c>
      <c r="B64" s="25">
        <v>8545600</v>
      </c>
      <c r="C64" s="25">
        <v>230840</v>
      </c>
      <c r="D64" s="25">
        <v>230840</v>
      </c>
      <c r="E64" s="25">
        <v>0</v>
      </c>
      <c r="F64" s="25">
        <v>1022800</v>
      </c>
      <c r="G64" s="25">
        <v>79418</v>
      </c>
      <c r="H64" s="25">
        <v>0</v>
      </c>
      <c r="I64" s="25">
        <v>79418</v>
      </c>
      <c r="J64" s="25">
        <v>0</v>
      </c>
      <c r="K64" s="25">
        <v>0</v>
      </c>
      <c r="L64" s="25">
        <v>0</v>
      </c>
      <c r="M64" s="25">
        <v>0</v>
      </c>
      <c r="N64" s="25">
        <v>9878658</v>
      </c>
      <c r="O64" s="27">
        <f t="shared" si="0"/>
        <v>0</v>
      </c>
      <c r="P64" s="22">
        <v>58944199</v>
      </c>
    </row>
    <row r="65" spans="1:16" x14ac:dyDescent="0.2">
      <c r="A65" s="10" t="s">
        <v>53</v>
      </c>
      <c r="B65" s="19">
        <v>26008400</v>
      </c>
      <c r="C65" s="19">
        <v>1557250</v>
      </c>
      <c r="D65" s="19">
        <v>1557250</v>
      </c>
      <c r="E65" s="19">
        <v>0</v>
      </c>
      <c r="F65" s="19">
        <v>1469500</v>
      </c>
      <c r="G65" s="19">
        <v>400000</v>
      </c>
      <c r="H65" s="19">
        <v>0</v>
      </c>
      <c r="I65" s="19">
        <v>400000</v>
      </c>
      <c r="J65" s="19">
        <v>0</v>
      </c>
      <c r="K65" s="19">
        <v>0</v>
      </c>
      <c r="L65" s="19">
        <v>0</v>
      </c>
      <c r="M65" s="19">
        <v>0</v>
      </c>
      <c r="N65" s="19">
        <v>29435150</v>
      </c>
      <c r="O65" s="28">
        <f t="shared" si="0"/>
        <v>0</v>
      </c>
      <c r="P65" s="22">
        <v>185761835</v>
      </c>
    </row>
    <row r="66" spans="1:16" x14ac:dyDescent="0.2">
      <c r="A66" s="8" t="s">
        <v>54</v>
      </c>
      <c r="B66" s="16">
        <v>11013800</v>
      </c>
      <c r="C66" s="16">
        <v>222536</v>
      </c>
      <c r="D66" s="16">
        <v>222536</v>
      </c>
      <c r="E66" s="16">
        <v>0</v>
      </c>
      <c r="F66" s="16">
        <v>1109600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12345936</v>
      </c>
      <c r="O66" s="26">
        <f t="shared" si="0"/>
        <v>0</v>
      </c>
      <c r="P66" s="22">
        <v>81810433</v>
      </c>
    </row>
    <row r="67" spans="1:16" x14ac:dyDescent="0.2">
      <c r="A67" s="9" t="s">
        <v>55</v>
      </c>
      <c r="B67" s="25">
        <v>46393700</v>
      </c>
      <c r="C67" s="25">
        <v>2520177</v>
      </c>
      <c r="D67" s="25">
        <v>2520177</v>
      </c>
      <c r="E67" s="25">
        <v>0</v>
      </c>
      <c r="F67" s="25">
        <v>2685700</v>
      </c>
      <c r="G67" s="25">
        <v>500000</v>
      </c>
      <c r="H67" s="25">
        <v>0</v>
      </c>
      <c r="I67" s="25">
        <v>500000</v>
      </c>
      <c r="J67" s="25">
        <v>0</v>
      </c>
      <c r="K67" s="25">
        <v>0</v>
      </c>
      <c r="L67" s="25">
        <v>0</v>
      </c>
      <c r="M67" s="25">
        <v>0</v>
      </c>
      <c r="N67" s="25">
        <v>52099577</v>
      </c>
      <c r="O67" s="27">
        <f t="shared" si="0"/>
        <v>0</v>
      </c>
      <c r="P67" s="22">
        <v>327207586</v>
      </c>
    </row>
    <row r="68" spans="1:16" x14ac:dyDescent="0.2">
      <c r="A68" s="10" t="s">
        <v>56</v>
      </c>
      <c r="B68" s="19">
        <v>7468900</v>
      </c>
      <c r="C68" s="19">
        <v>-971011</v>
      </c>
      <c r="D68" s="19">
        <v>-971011</v>
      </c>
      <c r="E68" s="19">
        <v>0</v>
      </c>
      <c r="F68" s="19">
        <v>945300</v>
      </c>
      <c r="G68" s="19">
        <v>1086498</v>
      </c>
      <c r="H68" s="19">
        <v>0</v>
      </c>
      <c r="I68" s="19">
        <v>1086498</v>
      </c>
      <c r="J68" s="19">
        <v>0</v>
      </c>
      <c r="K68" s="19">
        <v>0</v>
      </c>
      <c r="L68" s="19">
        <v>0</v>
      </c>
      <c r="M68" s="19">
        <v>0</v>
      </c>
      <c r="N68" s="19">
        <v>8529687</v>
      </c>
      <c r="O68" s="28">
        <f t="shared" si="0"/>
        <v>0</v>
      </c>
      <c r="P68" s="22">
        <v>55872911</v>
      </c>
    </row>
    <row r="69" spans="1:16" x14ac:dyDescent="0.2">
      <c r="A69" s="8" t="s">
        <v>57</v>
      </c>
      <c r="B69" s="16">
        <v>7559500</v>
      </c>
      <c r="C69" s="16">
        <v>-1235322</v>
      </c>
      <c r="D69" s="16">
        <v>-1235322</v>
      </c>
      <c r="E69" s="16">
        <v>0</v>
      </c>
      <c r="F69" s="16">
        <v>909900</v>
      </c>
      <c r="G69" s="16">
        <v>2045000</v>
      </c>
      <c r="H69" s="16">
        <v>0</v>
      </c>
      <c r="I69" s="16">
        <v>2045000</v>
      </c>
      <c r="J69" s="16">
        <v>0</v>
      </c>
      <c r="K69" s="16">
        <v>0</v>
      </c>
      <c r="L69" s="16">
        <v>0</v>
      </c>
      <c r="M69" s="16">
        <v>0</v>
      </c>
      <c r="N69" s="16">
        <v>9279078</v>
      </c>
      <c r="O69" s="26">
        <f t="shared" si="0"/>
        <v>0</v>
      </c>
      <c r="P69" s="22">
        <v>56836173</v>
      </c>
    </row>
    <row r="70" spans="1:16" x14ac:dyDescent="0.2">
      <c r="A70" s="9" t="s">
        <v>58</v>
      </c>
      <c r="B70" s="25">
        <v>7574800</v>
      </c>
      <c r="C70" s="25">
        <v>139264</v>
      </c>
      <c r="D70" s="25">
        <v>139264</v>
      </c>
      <c r="E70" s="25">
        <v>0</v>
      </c>
      <c r="F70" s="25">
        <v>932600</v>
      </c>
      <c r="G70" s="25">
        <v>650000</v>
      </c>
      <c r="H70" s="25">
        <v>0</v>
      </c>
      <c r="I70" s="25">
        <v>650000</v>
      </c>
      <c r="J70" s="25">
        <v>0</v>
      </c>
      <c r="K70" s="25">
        <v>0</v>
      </c>
      <c r="L70" s="25">
        <v>0</v>
      </c>
      <c r="M70" s="25">
        <v>0</v>
      </c>
      <c r="N70" s="25">
        <v>9296664</v>
      </c>
      <c r="O70" s="27">
        <f t="shared" si="0"/>
        <v>0</v>
      </c>
      <c r="P70" s="22">
        <v>50580689</v>
      </c>
    </row>
    <row r="71" spans="1:16" x14ac:dyDescent="0.2">
      <c r="A71" s="10" t="s">
        <v>59</v>
      </c>
      <c r="B71" s="19">
        <v>7562500</v>
      </c>
      <c r="C71" s="19">
        <v>367660</v>
      </c>
      <c r="D71" s="19">
        <v>367660</v>
      </c>
      <c r="E71" s="19">
        <v>0</v>
      </c>
      <c r="F71" s="19">
        <v>1011500</v>
      </c>
      <c r="G71" s="19">
        <v>1600000</v>
      </c>
      <c r="H71" s="19">
        <v>0</v>
      </c>
      <c r="I71" s="19">
        <v>1600000</v>
      </c>
      <c r="J71" s="19">
        <v>0</v>
      </c>
      <c r="K71" s="19">
        <v>0</v>
      </c>
      <c r="L71" s="19">
        <v>0</v>
      </c>
      <c r="M71" s="19">
        <v>0</v>
      </c>
      <c r="N71" s="19">
        <v>10541660</v>
      </c>
      <c r="O71" s="28">
        <f t="shared" ref="O71:O134" si="1">C71-D71</f>
        <v>0</v>
      </c>
      <c r="P71" s="22">
        <v>58975308</v>
      </c>
    </row>
    <row r="72" spans="1:16" x14ac:dyDescent="0.2">
      <c r="A72" s="8" t="s">
        <v>60</v>
      </c>
      <c r="B72" s="16">
        <v>19097400</v>
      </c>
      <c r="C72" s="16">
        <v>-10027283</v>
      </c>
      <c r="D72" s="16">
        <v>-10027283</v>
      </c>
      <c r="E72" s="16">
        <v>0</v>
      </c>
      <c r="F72" s="16">
        <v>897600</v>
      </c>
      <c r="G72" s="16">
        <v>500000</v>
      </c>
      <c r="H72" s="16">
        <v>0</v>
      </c>
      <c r="I72" s="16">
        <v>500000</v>
      </c>
      <c r="J72" s="16">
        <v>0</v>
      </c>
      <c r="K72" s="16">
        <v>0</v>
      </c>
      <c r="L72" s="16">
        <v>0</v>
      </c>
      <c r="M72" s="16">
        <v>0</v>
      </c>
      <c r="N72" s="16">
        <v>10467717</v>
      </c>
      <c r="O72" s="26">
        <f t="shared" si="1"/>
        <v>0</v>
      </c>
      <c r="P72" s="22">
        <v>116071702</v>
      </c>
    </row>
    <row r="73" spans="1:16" x14ac:dyDescent="0.2">
      <c r="A73" s="9" t="s">
        <v>61</v>
      </c>
      <c r="B73" s="25">
        <v>80513600</v>
      </c>
      <c r="C73" s="25">
        <v>-5055815</v>
      </c>
      <c r="D73" s="25">
        <v>-5055815</v>
      </c>
      <c r="E73" s="25">
        <v>0</v>
      </c>
      <c r="F73" s="25">
        <v>5229800</v>
      </c>
      <c r="G73" s="25">
        <v>1500000</v>
      </c>
      <c r="H73" s="25">
        <v>0</v>
      </c>
      <c r="I73" s="25">
        <v>1500000</v>
      </c>
      <c r="J73" s="25">
        <v>0</v>
      </c>
      <c r="K73" s="25">
        <v>0</v>
      </c>
      <c r="L73" s="25">
        <v>0</v>
      </c>
      <c r="M73" s="25">
        <v>0</v>
      </c>
      <c r="N73" s="25">
        <v>82187585</v>
      </c>
      <c r="O73" s="27">
        <f t="shared" si="1"/>
        <v>0</v>
      </c>
      <c r="P73" s="22">
        <v>549807431</v>
      </c>
    </row>
    <row r="74" spans="1:16" x14ac:dyDescent="0.2">
      <c r="A74" s="10" t="s">
        <v>62</v>
      </c>
      <c r="B74" s="19">
        <v>14462600</v>
      </c>
      <c r="C74" s="19">
        <v>-637314</v>
      </c>
      <c r="D74" s="19">
        <v>-637314</v>
      </c>
      <c r="E74" s="19">
        <v>0</v>
      </c>
      <c r="F74" s="19">
        <v>372800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14198086</v>
      </c>
      <c r="O74" s="28">
        <f t="shared" si="1"/>
        <v>0</v>
      </c>
      <c r="P74" s="22">
        <v>80846215</v>
      </c>
    </row>
    <row r="75" spans="1:16" x14ac:dyDescent="0.2">
      <c r="A75" s="8" t="s">
        <v>63</v>
      </c>
      <c r="B75" s="16">
        <v>3545100</v>
      </c>
      <c r="C75" s="16">
        <v>-124736</v>
      </c>
      <c r="D75" s="16">
        <v>-124736</v>
      </c>
      <c r="E75" s="16">
        <v>0</v>
      </c>
      <c r="F75" s="16">
        <v>742000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4162364</v>
      </c>
      <c r="O75" s="26">
        <f t="shared" si="1"/>
        <v>0</v>
      </c>
      <c r="P75" s="22">
        <v>25724680</v>
      </c>
    </row>
    <row r="76" spans="1:16" x14ac:dyDescent="0.2">
      <c r="A76" s="9" t="s">
        <v>64</v>
      </c>
      <c r="B76" s="25">
        <v>7643800</v>
      </c>
      <c r="C76" s="25">
        <v>35480</v>
      </c>
      <c r="D76" s="25">
        <v>35480</v>
      </c>
      <c r="E76" s="25">
        <v>0</v>
      </c>
      <c r="F76" s="25">
        <v>881900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8561180</v>
      </c>
      <c r="O76" s="27">
        <f t="shared" si="1"/>
        <v>0</v>
      </c>
      <c r="P76" s="22">
        <v>53699058</v>
      </c>
    </row>
    <row r="77" spans="1:16" x14ac:dyDescent="0.2">
      <c r="A77" s="10" t="s">
        <v>65</v>
      </c>
      <c r="B77" s="19">
        <v>25211600</v>
      </c>
      <c r="C77" s="19">
        <v>-6218932</v>
      </c>
      <c r="D77" s="19">
        <v>-6218932</v>
      </c>
      <c r="E77" s="19">
        <v>0</v>
      </c>
      <c r="F77" s="19">
        <v>1250500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20243168</v>
      </c>
      <c r="O77" s="28">
        <f t="shared" si="1"/>
        <v>0</v>
      </c>
      <c r="P77" s="22">
        <v>156040213</v>
      </c>
    </row>
    <row r="78" spans="1:16" x14ac:dyDescent="0.2">
      <c r="A78" s="8" t="s">
        <v>66</v>
      </c>
      <c r="B78" s="16">
        <v>9544200</v>
      </c>
      <c r="C78" s="16">
        <v>-916530</v>
      </c>
      <c r="D78" s="16">
        <v>-916530</v>
      </c>
      <c r="E78" s="16">
        <v>0</v>
      </c>
      <c r="F78" s="16">
        <v>1040700</v>
      </c>
      <c r="G78" s="16">
        <v>600000</v>
      </c>
      <c r="H78" s="16">
        <v>0</v>
      </c>
      <c r="I78" s="16">
        <v>600000</v>
      </c>
      <c r="J78" s="16">
        <v>0</v>
      </c>
      <c r="K78" s="16">
        <v>0</v>
      </c>
      <c r="L78" s="16">
        <v>0</v>
      </c>
      <c r="M78" s="16">
        <v>0</v>
      </c>
      <c r="N78" s="16">
        <v>10268370</v>
      </c>
      <c r="O78" s="26">
        <f t="shared" si="1"/>
        <v>0</v>
      </c>
      <c r="P78" s="22">
        <v>67597264</v>
      </c>
    </row>
    <row r="79" spans="1:16" x14ac:dyDescent="0.2">
      <c r="A79" s="9" t="s">
        <v>67</v>
      </c>
      <c r="B79" s="25">
        <v>6477300</v>
      </c>
      <c r="C79" s="25">
        <v>-2032630</v>
      </c>
      <c r="D79" s="25">
        <v>-2032630</v>
      </c>
      <c r="E79" s="25">
        <v>0</v>
      </c>
      <c r="F79" s="25">
        <v>859300</v>
      </c>
      <c r="G79" s="25">
        <v>2315000</v>
      </c>
      <c r="H79" s="25">
        <v>0</v>
      </c>
      <c r="I79" s="25">
        <v>2315000</v>
      </c>
      <c r="J79" s="25">
        <v>0</v>
      </c>
      <c r="K79" s="25">
        <v>0</v>
      </c>
      <c r="L79" s="25">
        <v>0</v>
      </c>
      <c r="M79" s="25">
        <v>0</v>
      </c>
      <c r="N79" s="25">
        <v>7618970</v>
      </c>
      <c r="O79" s="27">
        <f t="shared" si="1"/>
        <v>0</v>
      </c>
      <c r="P79" s="22">
        <v>47453931</v>
      </c>
    </row>
    <row r="80" spans="1:16" x14ac:dyDescent="0.2">
      <c r="A80" s="10" t="s">
        <v>68</v>
      </c>
      <c r="B80" s="19">
        <v>19964600</v>
      </c>
      <c r="C80" s="19">
        <v>793532</v>
      </c>
      <c r="D80" s="19">
        <v>793532</v>
      </c>
      <c r="E80" s="19">
        <v>0</v>
      </c>
      <c r="F80" s="19">
        <v>936000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21694132</v>
      </c>
      <c r="O80" s="28">
        <f t="shared" si="1"/>
        <v>0</v>
      </c>
      <c r="P80" s="22">
        <v>143285726</v>
      </c>
    </row>
    <row r="81" spans="1:16" x14ac:dyDescent="0.2">
      <c r="A81" s="8" t="s">
        <v>69</v>
      </c>
      <c r="B81" s="16">
        <v>29421500</v>
      </c>
      <c r="C81" s="16">
        <v>-3802472</v>
      </c>
      <c r="D81" s="16">
        <v>-3802472</v>
      </c>
      <c r="E81" s="16">
        <v>0</v>
      </c>
      <c r="F81" s="16">
        <v>1926800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27545828</v>
      </c>
      <c r="O81" s="26">
        <f t="shared" si="1"/>
        <v>0</v>
      </c>
      <c r="P81" s="22">
        <v>206688394</v>
      </c>
    </row>
    <row r="82" spans="1:16" x14ac:dyDescent="0.2">
      <c r="A82" s="9" t="s">
        <v>70</v>
      </c>
      <c r="B82" s="25">
        <v>9238800</v>
      </c>
      <c r="C82" s="25">
        <v>-4634343</v>
      </c>
      <c r="D82" s="25">
        <v>-4634343</v>
      </c>
      <c r="E82" s="25">
        <v>0</v>
      </c>
      <c r="F82" s="25">
        <v>1024000</v>
      </c>
      <c r="G82" s="25">
        <v>450000</v>
      </c>
      <c r="H82" s="25">
        <v>0</v>
      </c>
      <c r="I82" s="25">
        <v>450000</v>
      </c>
      <c r="J82" s="25">
        <v>0</v>
      </c>
      <c r="K82" s="25">
        <v>0</v>
      </c>
      <c r="L82" s="25">
        <v>0</v>
      </c>
      <c r="M82" s="25">
        <v>0</v>
      </c>
      <c r="N82" s="25">
        <v>6078457</v>
      </c>
      <c r="O82" s="27">
        <f t="shared" si="1"/>
        <v>0</v>
      </c>
      <c r="P82" s="22">
        <v>57339393</v>
      </c>
    </row>
    <row r="83" spans="1:16" x14ac:dyDescent="0.2">
      <c r="A83" s="10" t="s">
        <v>71</v>
      </c>
      <c r="B83" s="19">
        <v>12206000</v>
      </c>
      <c r="C83" s="19">
        <v>565469</v>
      </c>
      <c r="D83" s="19">
        <v>565469</v>
      </c>
      <c r="E83" s="19">
        <v>0</v>
      </c>
      <c r="F83" s="19">
        <v>1189100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13960569</v>
      </c>
      <c r="O83" s="28">
        <f t="shared" si="1"/>
        <v>0</v>
      </c>
      <c r="P83" s="22">
        <v>84217241</v>
      </c>
    </row>
    <row r="84" spans="1:16" x14ac:dyDescent="0.2">
      <c r="A84" s="8" t="s">
        <v>72</v>
      </c>
      <c r="B84" s="16">
        <v>10335300</v>
      </c>
      <c r="C84" s="16">
        <v>222229</v>
      </c>
      <c r="D84" s="16">
        <v>222229</v>
      </c>
      <c r="E84" s="16">
        <v>0</v>
      </c>
      <c r="F84" s="16">
        <v>1052200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11609729</v>
      </c>
      <c r="O84" s="26">
        <f t="shared" si="1"/>
        <v>0</v>
      </c>
      <c r="P84" s="22">
        <v>76673603</v>
      </c>
    </row>
    <row r="85" spans="1:16" x14ac:dyDescent="0.2">
      <c r="A85" s="9" t="s">
        <v>73</v>
      </c>
      <c r="B85" s="25">
        <v>6614400</v>
      </c>
      <c r="C85" s="25">
        <v>185891</v>
      </c>
      <c r="D85" s="25">
        <v>185891</v>
      </c>
      <c r="E85" s="25">
        <v>0</v>
      </c>
      <c r="F85" s="25">
        <v>916300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7716591</v>
      </c>
      <c r="O85" s="27">
        <f t="shared" si="1"/>
        <v>0</v>
      </c>
      <c r="P85" s="22">
        <v>45620496</v>
      </c>
    </row>
    <row r="86" spans="1:16" x14ac:dyDescent="0.2">
      <c r="A86" s="10" t="s">
        <v>74</v>
      </c>
      <c r="B86" s="19">
        <v>3467600</v>
      </c>
      <c r="C86" s="19">
        <v>36804</v>
      </c>
      <c r="D86" s="19">
        <v>36804</v>
      </c>
      <c r="E86" s="19">
        <v>0</v>
      </c>
      <c r="F86" s="19">
        <v>747000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4251404</v>
      </c>
      <c r="O86" s="28">
        <f t="shared" si="1"/>
        <v>0</v>
      </c>
      <c r="P86" s="22">
        <v>25956313</v>
      </c>
    </row>
    <row r="87" spans="1:16" x14ac:dyDescent="0.2">
      <c r="A87" s="8" t="s">
        <v>75</v>
      </c>
      <c r="B87" s="16">
        <v>4801300</v>
      </c>
      <c r="C87" s="16">
        <v>37989</v>
      </c>
      <c r="D87" s="16">
        <v>37989</v>
      </c>
      <c r="E87" s="16">
        <v>0</v>
      </c>
      <c r="F87" s="16">
        <v>791100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5630389</v>
      </c>
      <c r="O87" s="26">
        <f t="shared" si="1"/>
        <v>0</v>
      </c>
      <c r="P87" s="22">
        <v>33545465</v>
      </c>
    </row>
    <row r="88" spans="1:16" x14ac:dyDescent="0.2">
      <c r="A88" s="9" t="s">
        <v>76</v>
      </c>
      <c r="B88" s="25">
        <v>5808000</v>
      </c>
      <c r="C88" s="25">
        <v>-10921</v>
      </c>
      <c r="D88" s="25">
        <v>-10921</v>
      </c>
      <c r="E88" s="25">
        <v>0</v>
      </c>
      <c r="F88" s="25">
        <v>898200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6695279</v>
      </c>
      <c r="O88" s="27">
        <f t="shared" si="1"/>
        <v>0</v>
      </c>
      <c r="P88" s="22">
        <v>41842718</v>
      </c>
    </row>
    <row r="89" spans="1:16" x14ac:dyDescent="0.2">
      <c r="A89" s="10" t="s">
        <v>77</v>
      </c>
      <c r="B89" s="19">
        <v>38910400</v>
      </c>
      <c r="C89" s="19">
        <v>-512415</v>
      </c>
      <c r="D89" s="19">
        <v>-512415</v>
      </c>
      <c r="E89" s="19">
        <v>0</v>
      </c>
      <c r="F89" s="19">
        <v>2325200</v>
      </c>
      <c r="G89" s="19">
        <v>3540000</v>
      </c>
      <c r="H89" s="19">
        <v>0</v>
      </c>
      <c r="I89" s="19">
        <v>3540000</v>
      </c>
      <c r="J89" s="19">
        <v>0</v>
      </c>
      <c r="K89" s="19">
        <v>0</v>
      </c>
      <c r="L89" s="19">
        <v>0</v>
      </c>
      <c r="M89" s="19">
        <v>0</v>
      </c>
      <c r="N89" s="19">
        <v>44263185</v>
      </c>
      <c r="O89" s="28">
        <f t="shared" si="1"/>
        <v>0</v>
      </c>
      <c r="P89" s="22">
        <v>274689748</v>
      </c>
    </row>
    <row r="90" spans="1:16" x14ac:dyDescent="0.2">
      <c r="A90" s="8" t="s">
        <v>78</v>
      </c>
      <c r="B90" s="16">
        <v>33213400</v>
      </c>
      <c r="C90" s="16">
        <v>838573</v>
      </c>
      <c r="D90" s="16">
        <v>838573</v>
      </c>
      <c r="E90" s="16">
        <v>0</v>
      </c>
      <c r="F90" s="16">
        <v>1959900</v>
      </c>
      <c r="G90" s="16">
        <v>1200000</v>
      </c>
      <c r="H90" s="16">
        <v>0</v>
      </c>
      <c r="I90" s="16">
        <v>1200000</v>
      </c>
      <c r="J90" s="16">
        <v>0</v>
      </c>
      <c r="K90" s="16">
        <v>0</v>
      </c>
      <c r="L90" s="16">
        <v>0</v>
      </c>
      <c r="M90" s="16">
        <v>0</v>
      </c>
      <c r="N90" s="16">
        <v>37211873</v>
      </c>
      <c r="O90" s="26">
        <f t="shared" si="1"/>
        <v>0</v>
      </c>
      <c r="P90" s="22">
        <v>218127519</v>
      </c>
    </row>
    <row r="91" spans="1:16" x14ac:dyDescent="0.2">
      <c r="A91" s="9" t="s">
        <v>79</v>
      </c>
      <c r="B91" s="25">
        <v>29736400</v>
      </c>
      <c r="C91" s="25">
        <v>638723</v>
      </c>
      <c r="D91" s="25">
        <v>638723</v>
      </c>
      <c r="E91" s="25">
        <v>0</v>
      </c>
      <c r="F91" s="25">
        <v>1647400</v>
      </c>
      <c r="G91" s="25">
        <v>500000</v>
      </c>
      <c r="H91" s="25">
        <v>0</v>
      </c>
      <c r="I91" s="25">
        <v>500000</v>
      </c>
      <c r="J91" s="25">
        <v>0</v>
      </c>
      <c r="K91" s="25">
        <v>0</v>
      </c>
      <c r="L91" s="25">
        <v>0</v>
      </c>
      <c r="M91" s="25">
        <v>0</v>
      </c>
      <c r="N91" s="25">
        <v>32522523</v>
      </c>
      <c r="O91" s="27">
        <f t="shared" si="1"/>
        <v>0</v>
      </c>
      <c r="P91" s="22">
        <v>186465775</v>
      </c>
    </row>
    <row r="92" spans="1:16" x14ac:dyDescent="0.2">
      <c r="A92" s="10" t="s">
        <v>80</v>
      </c>
      <c r="B92" s="19">
        <v>12678400</v>
      </c>
      <c r="C92" s="19">
        <v>542347</v>
      </c>
      <c r="D92" s="19">
        <v>542347</v>
      </c>
      <c r="E92" s="19">
        <v>0</v>
      </c>
      <c r="F92" s="19">
        <v>520200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13740947</v>
      </c>
      <c r="O92" s="28">
        <f t="shared" si="1"/>
        <v>0</v>
      </c>
      <c r="P92" s="22">
        <v>92458905</v>
      </c>
    </row>
    <row r="93" spans="1:16" x14ac:dyDescent="0.2">
      <c r="A93" s="8" t="s">
        <v>81</v>
      </c>
      <c r="B93" s="16">
        <v>17099700</v>
      </c>
      <c r="C93" s="16">
        <v>301144</v>
      </c>
      <c r="D93" s="16">
        <v>301144</v>
      </c>
      <c r="E93" s="16">
        <v>0</v>
      </c>
      <c r="F93" s="16">
        <v>912500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18313344</v>
      </c>
      <c r="O93" s="26">
        <f t="shared" si="1"/>
        <v>0</v>
      </c>
      <c r="P93" s="22">
        <v>116484267</v>
      </c>
    </row>
    <row r="94" spans="1:16" x14ac:dyDescent="0.2">
      <c r="A94" s="9" t="s">
        <v>82</v>
      </c>
      <c r="B94" s="25">
        <v>35278700</v>
      </c>
      <c r="C94" s="25">
        <v>1969104</v>
      </c>
      <c r="D94" s="25">
        <v>1969104</v>
      </c>
      <c r="E94" s="25">
        <v>0</v>
      </c>
      <c r="F94" s="25">
        <v>2125900</v>
      </c>
      <c r="G94" s="25">
        <v>800000</v>
      </c>
      <c r="H94" s="25">
        <v>0</v>
      </c>
      <c r="I94" s="25">
        <v>800000</v>
      </c>
      <c r="J94" s="25">
        <v>0</v>
      </c>
      <c r="K94" s="25">
        <v>0</v>
      </c>
      <c r="L94" s="25">
        <v>0</v>
      </c>
      <c r="M94" s="25">
        <v>0</v>
      </c>
      <c r="N94" s="25">
        <v>40173704</v>
      </c>
      <c r="O94" s="27">
        <f t="shared" si="1"/>
        <v>0</v>
      </c>
      <c r="P94" s="22">
        <v>243592958</v>
      </c>
    </row>
    <row r="95" spans="1:16" x14ac:dyDescent="0.2">
      <c r="A95" s="10" t="s">
        <v>83</v>
      </c>
      <c r="B95" s="19">
        <v>17698200</v>
      </c>
      <c r="C95" s="19">
        <v>705048</v>
      </c>
      <c r="D95" s="19">
        <v>705048</v>
      </c>
      <c r="E95" s="19">
        <v>0</v>
      </c>
      <c r="F95" s="19">
        <v>921400</v>
      </c>
      <c r="G95" s="19">
        <v>1182368</v>
      </c>
      <c r="H95" s="19">
        <v>0</v>
      </c>
      <c r="I95" s="19">
        <v>1182368</v>
      </c>
      <c r="J95" s="19">
        <v>0</v>
      </c>
      <c r="K95" s="19">
        <v>0</v>
      </c>
      <c r="L95" s="19">
        <v>0</v>
      </c>
      <c r="M95" s="19">
        <v>0</v>
      </c>
      <c r="N95" s="19">
        <v>20507016</v>
      </c>
      <c r="O95" s="28">
        <f t="shared" si="1"/>
        <v>0</v>
      </c>
      <c r="P95" s="22">
        <v>120989426</v>
      </c>
    </row>
    <row r="96" spans="1:16" x14ac:dyDescent="0.2">
      <c r="A96" s="8" t="s">
        <v>84</v>
      </c>
      <c r="B96" s="16">
        <v>4983500</v>
      </c>
      <c r="C96" s="16">
        <v>-1398197</v>
      </c>
      <c r="D96" s="16">
        <v>-1398197</v>
      </c>
      <c r="E96" s="16">
        <v>0</v>
      </c>
      <c r="F96" s="16">
        <v>849700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4435003</v>
      </c>
      <c r="O96" s="26">
        <f t="shared" si="1"/>
        <v>0</v>
      </c>
      <c r="P96" s="22">
        <v>34347717</v>
      </c>
    </row>
    <row r="97" spans="1:16" x14ac:dyDescent="0.2">
      <c r="A97" s="9" t="s">
        <v>139</v>
      </c>
      <c r="B97" s="25">
        <v>14374800</v>
      </c>
      <c r="C97" s="25">
        <v>-2361068</v>
      </c>
      <c r="D97" s="25">
        <v>-2361068</v>
      </c>
      <c r="E97" s="25">
        <v>0</v>
      </c>
      <c r="F97" s="25">
        <v>1192500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13206232</v>
      </c>
      <c r="O97" s="27">
        <f t="shared" si="1"/>
        <v>0</v>
      </c>
      <c r="P97" s="22">
        <v>93547360</v>
      </c>
    </row>
    <row r="98" spans="1:16" x14ac:dyDescent="0.2">
      <c r="A98" s="10" t="s">
        <v>267</v>
      </c>
      <c r="B98" s="19">
        <v>101579700</v>
      </c>
      <c r="C98" s="19">
        <v>3891353</v>
      </c>
      <c r="D98" s="19">
        <v>3891353</v>
      </c>
      <c r="E98" s="19">
        <v>0</v>
      </c>
      <c r="F98" s="19">
        <v>0</v>
      </c>
      <c r="G98" s="19">
        <v>730000</v>
      </c>
      <c r="H98" s="19">
        <v>230000</v>
      </c>
      <c r="I98" s="19">
        <v>500000</v>
      </c>
      <c r="J98" s="19">
        <v>0</v>
      </c>
      <c r="K98" s="19">
        <v>0</v>
      </c>
      <c r="L98" s="19">
        <v>0</v>
      </c>
      <c r="M98" s="19">
        <v>0</v>
      </c>
      <c r="N98" s="19">
        <v>106201053</v>
      </c>
      <c r="O98" s="28">
        <f t="shared" si="1"/>
        <v>0</v>
      </c>
      <c r="P98" s="22">
        <v>716453430</v>
      </c>
    </row>
    <row r="99" spans="1:16" x14ac:dyDescent="0.2">
      <c r="A99" s="8" t="s">
        <v>268</v>
      </c>
      <c r="B99" s="16">
        <v>153246400</v>
      </c>
      <c r="C99" s="16">
        <v>5097859</v>
      </c>
      <c r="D99" s="16">
        <v>5097859</v>
      </c>
      <c r="E99" s="16">
        <v>0</v>
      </c>
      <c r="F99" s="16">
        <v>0</v>
      </c>
      <c r="G99" s="16">
        <v>300000</v>
      </c>
      <c r="H99" s="16">
        <v>300000</v>
      </c>
      <c r="I99" s="16">
        <v>0</v>
      </c>
      <c r="J99" s="16">
        <v>0</v>
      </c>
      <c r="K99" s="16">
        <v>751100</v>
      </c>
      <c r="L99" s="16">
        <v>0</v>
      </c>
      <c r="M99" s="16">
        <v>0</v>
      </c>
      <c r="N99" s="16">
        <v>159395359</v>
      </c>
      <c r="O99" s="26">
        <f t="shared" si="1"/>
        <v>0</v>
      </c>
      <c r="P99" s="22">
        <v>959978504</v>
      </c>
    </row>
    <row r="100" spans="1:16" x14ac:dyDescent="0.2">
      <c r="A100" s="9" t="s">
        <v>269</v>
      </c>
      <c r="B100" s="25">
        <v>192759100</v>
      </c>
      <c r="C100" s="25">
        <v>3230428</v>
      </c>
      <c r="D100" s="25">
        <v>3230428</v>
      </c>
      <c r="E100" s="25">
        <v>0</v>
      </c>
      <c r="F100" s="25">
        <v>0</v>
      </c>
      <c r="G100" s="25">
        <v>320000</v>
      </c>
      <c r="H100" s="25">
        <v>320000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196309528</v>
      </c>
      <c r="O100" s="27">
        <f t="shared" si="1"/>
        <v>0</v>
      </c>
      <c r="P100" s="22">
        <v>1364902453</v>
      </c>
    </row>
    <row r="101" spans="1:16" x14ac:dyDescent="0.2">
      <c r="A101" s="10" t="s">
        <v>270</v>
      </c>
      <c r="B101" s="19">
        <v>250333600</v>
      </c>
      <c r="C101" s="19">
        <v>10522577</v>
      </c>
      <c r="D101" s="19">
        <v>10522577</v>
      </c>
      <c r="E101" s="19">
        <v>0</v>
      </c>
      <c r="F101" s="19">
        <v>0</v>
      </c>
      <c r="G101" s="19">
        <v>490000</v>
      </c>
      <c r="H101" s="19">
        <v>490000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261346177</v>
      </c>
      <c r="O101" s="28">
        <f t="shared" si="1"/>
        <v>0</v>
      </c>
      <c r="P101" s="22">
        <v>1699877296</v>
      </c>
    </row>
    <row r="102" spans="1:16" x14ac:dyDescent="0.2">
      <c r="A102" s="8" t="s">
        <v>271</v>
      </c>
      <c r="B102" s="16">
        <v>14576400</v>
      </c>
      <c r="C102" s="16">
        <v>70676</v>
      </c>
      <c r="D102" s="16">
        <v>70676</v>
      </c>
      <c r="E102" s="16">
        <v>0</v>
      </c>
      <c r="F102" s="16">
        <v>0</v>
      </c>
      <c r="G102" s="16">
        <v>50000</v>
      </c>
      <c r="H102" s="16">
        <v>50000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14697076</v>
      </c>
      <c r="O102" s="26">
        <f t="shared" si="1"/>
        <v>0</v>
      </c>
      <c r="P102" s="22">
        <v>82342004</v>
      </c>
    </row>
    <row r="103" spans="1:16" x14ac:dyDescent="0.2">
      <c r="A103" s="9" t="s">
        <v>272</v>
      </c>
      <c r="B103" s="25">
        <v>25423800</v>
      </c>
      <c r="C103" s="25">
        <v>1125585</v>
      </c>
      <c r="D103" s="25">
        <v>1125585</v>
      </c>
      <c r="E103" s="25">
        <v>0</v>
      </c>
      <c r="F103" s="25">
        <v>0</v>
      </c>
      <c r="G103" s="25">
        <v>70000</v>
      </c>
      <c r="H103" s="25">
        <v>70000</v>
      </c>
      <c r="I103" s="25">
        <v>0</v>
      </c>
      <c r="J103" s="25">
        <v>0</v>
      </c>
      <c r="K103" s="25">
        <v>0</v>
      </c>
      <c r="L103" s="25">
        <v>1159100</v>
      </c>
      <c r="M103" s="25">
        <v>0</v>
      </c>
      <c r="N103" s="25">
        <v>27778485</v>
      </c>
      <c r="O103" s="27">
        <f t="shared" si="1"/>
        <v>0</v>
      </c>
      <c r="P103" s="22">
        <v>174567991</v>
      </c>
    </row>
    <row r="104" spans="1:16" x14ac:dyDescent="0.2">
      <c r="A104" s="10" t="s">
        <v>273</v>
      </c>
      <c r="B104" s="19">
        <v>20109200</v>
      </c>
      <c r="C104" s="19">
        <v>703076</v>
      </c>
      <c r="D104" s="19">
        <v>703076</v>
      </c>
      <c r="E104" s="19">
        <v>0</v>
      </c>
      <c r="F104" s="19">
        <v>0</v>
      </c>
      <c r="G104" s="19">
        <v>60000</v>
      </c>
      <c r="H104" s="19">
        <v>60000</v>
      </c>
      <c r="I104" s="19">
        <v>0</v>
      </c>
      <c r="J104" s="19">
        <v>0</v>
      </c>
      <c r="K104" s="19">
        <v>0</v>
      </c>
      <c r="L104" s="19">
        <v>97600</v>
      </c>
      <c r="M104" s="19">
        <v>0</v>
      </c>
      <c r="N104" s="19">
        <v>20969876</v>
      </c>
      <c r="O104" s="28">
        <f t="shared" si="1"/>
        <v>0</v>
      </c>
      <c r="P104" s="22">
        <v>138068539</v>
      </c>
    </row>
    <row r="105" spans="1:16" x14ac:dyDescent="0.2">
      <c r="A105" s="8" t="s">
        <v>274</v>
      </c>
      <c r="B105" s="16">
        <v>12944900</v>
      </c>
      <c r="C105" s="16">
        <v>-644342</v>
      </c>
      <c r="D105" s="16">
        <v>-644342</v>
      </c>
      <c r="E105" s="16">
        <v>0</v>
      </c>
      <c r="F105" s="16">
        <v>0</v>
      </c>
      <c r="G105" s="16">
        <v>2070000</v>
      </c>
      <c r="H105" s="16">
        <v>70000</v>
      </c>
      <c r="I105" s="16">
        <v>2000000</v>
      </c>
      <c r="J105" s="16">
        <v>0</v>
      </c>
      <c r="K105" s="16">
        <v>0</v>
      </c>
      <c r="L105" s="16">
        <v>0</v>
      </c>
      <c r="M105" s="16">
        <v>0</v>
      </c>
      <c r="N105" s="16">
        <v>14370558</v>
      </c>
      <c r="O105" s="26">
        <f t="shared" si="1"/>
        <v>0</v>
      </c>
      <c r="P105" s="22">
        <v>89711160</v>
      </c>
    </row>
    <row r="106" spans="1:16" x14ac:dyDescent="0.2">
      <c r="A106" s="9" t="s">
        <v>275</v>
      </c>
      <c r="B106" s="25">
        <v>150665300</v>
      </c>
      <c r="C106" s="25">
        <v>-9774664</v>
      </c>
      <c r="D106" s="25">
        <v>-9774664</v>
      </c>
      <c r="E106" s="25">
        <v>0</v>
      </c>
      <c r="F106" s="25">
        <v>0</v>
      </c>
      <c r="G106" s="25">
        <v>1770000</v>
      </c>
      <c r="H106" s="25">
        <v>270000</v>
      </c>
      <c r="I106" s="25">
        <v>1500000</v>
      </c>
      <c r="J106" s="25">
        <v>0</v>
      </c>
      <c r="K106" s="25">
        <v>714200</v>
      </c>
      <c r="L106" s="25">
        <v>0</v>
      </c>
      <c r="M106" s="25">
        <v>0</v>
      </c>
      <c r="N106" s="25">
        <v>143374836</v>
      </c>
      <c r="O106" s="27">
        <f t="shared" si="1"/>
        <v>0</v>
      </c>
      <c r="P106" s="22">
        <v>1029294980</v>
      </c>
    </row>
    <row r="107" spans="1:16" x14ac:dyDescent="0.2">
      <c r="A107" s="10" t="s">
        <v>276</v>
      </c>
      <c r="B107" s="19">
        <v>29212500</v>
      </c>
      <c r="C107" s="19">
        <v>691049</v>
      </c>
      <c r="D107" s="19">
        <v>691049</v>
      </c>
      <c r="E107" s="19">
        <v>0</v>
      </c>
      <c r="F107" s="19">
        <v>0</v>
      </c>
      <c r="G107" s="19">
        <v>80000</v>
      </c>
      <c r="H107" s="19">
        <v>80000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29983549</v>
      </c>
      <c r="O107" s="28">
        <f t="shared" si="1"/>
        <v>0</v>
      </c>
      <c r="P107" s="22">
        <v>196860477</v>
      </c>
    </row>
    <row r="108" spans="1:16" x14ac:dyDescent="0.2">
      <c r="A108" s="8" t="s">
        <v>277</v>
      </c>
      <c r="B108" s="16">
        <v>13877800</v>
      </c>
      <c r="C108" s="16">
        <v>812509</v>
      </c>
      <c r="D108" s="16">
        <v>812509</v>
      </c>
      <c r="E108" s="16">
        <v>607100</v>
      </c>
      <c r="F108" s="16">
        <v>0</v>
      </c>
      <c r="G108" s="16">
        <v>70000</v>
      </c>
      <c r="H108" s="16">
        <v>70000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15367409</v>
      </c>
      <c r="O108" s="26">
        <f t="shared" si="1"/>
        <v>0</v>
      </c>
      <c r="P108" s="22">
        <v>98152710</v>
      </c>
    </row>
    <row r="109" spans="1:16" x14ac:dyDescent="0.2">
      <c r="A109" s="9" t="s">
        <v>278</v>
      </c>
      <c r="B109" s="25">
        <v>6142900</v>
      </c>
      <c r="C109" s="25">
        <v>260897</v>
      </c>
      <c r="D109" s="25">
        <v>260897</v>
      </c>
      <c r="E109" s="25">
        <v>652600</v>
      </c>
      <c r="F109" s="25">
        <v>0</v>
      </c>
      <c r="G109" s="25">
        <v>50000</v>
      </c>
      <c r="H109" s="25">
        <v>50000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7106397</v>
      </c>
      <c r="O109" s="27">
        <f t="shared" si="1"/>
        <v>0</v>
      </c>
      <c r="P109" s="22">
        <v>43333559</v>
      </c>
    </row>
    <row r="110" spans="1:16" x14ac:dyDescent="0.2">
      <c r="A110" s="10" t="s">
        <v>279</v>
      </c>
      <c r="B110" s="19">
        <v>403613100</v>
      </c>
      <c r="C110" s="19">
        <v>-6266361</v>
      </c>
      <c r="D110" s="19">
        <v>-6266361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397346739</v>
      </c>
      <c r="O110" s="28">
        <f t="shared" si="1"/>
        <v>0</v>
      </c>
      <c r="P110" s="22">
        <v>1514286439</v>
      </c>
    </row>
    <row r="111" spans="1:16" x14ac:dyDescent="0.2">
      <c r="A111" s="8" t="s">
        <v>280</v>
      </c>
      <c r="B111" s="16">
        <v>296235500</v>
      </c>
      <c r="C111" s="16">
        <v>2163337</v>
      </c>
      <c r="D111" s="16">
        <v>2163337</v>
      </c>
      <c r="E111" s="16">
        <v>0</v>
      </c>
      <c r="F111" s="16">
        <v>0</v>
      </c>
      <c r="G111" s="16">
        <v>1700000</v>
      </c>
      <c r="H111" s="16">
        <v>0</v>
      </c>
      <c r="I111" s="16">
        <v>1700000</v>
      </c>
      <c r="J111" s="16">
        <v>0</v>
      </c>
      <c r="K111" s="16">
        <v>1104900</v>
      </c>
      <c r="L111" s="16">
        <v>0</v>
      </c>
      <c r="M111" s="16">
        <v>0</v>
      </c>
      <c r="N111" s="16">
        <v>301203737</v>
      </c>
      <c r="O111" s="26">
        <f t="shared" si="1"/>
        <v>0</v>
      </c>
      <c r="P111" s="22">
        <v>1528230245</v>
      </c>
    </row>
    <row r="112" spans="1:16" x14ac:dyDescent="0.2">
      <c r="A112" s="9" t="s">
        <v>281</v>
      </c>
      <c r="B112" s="25">
        <v>260538800</v>
      </c>
      <c r="C112" s="25">
        <v>6551984</v>
      </c>
      <c r="D112" s="25">
        <v>6551984</v>
      </c>
      <c r="E112" s="25">
        <v>0</v>
      </c>
      <c r="F112" s="25">
        <v>0</v>
      </c>
      <c r="G112" s="25">
        <v>1290000</v>
      </c>
      <c r="H112" s="25">
        <v>290000</v>
      </c>
      <c r="I112" s="25">
        <v>1000000</v>
      </c>
      <c r="J112" s="25">
        <v>0</v>
      </c>
      <c r="K112" s="25">
        <v>1057200</v>
      </c>
      <c r="L112" s="25">
        <v>4314400</v>
      </c>
      <c r="M112" s="25">
        <v>0</v>
      </c>
      <c r="N112" s="25">
        <v>273752384</v>
      </c>
      <c r="O112" s="27">
        <f t="shared" si="1"/>
        <v>0</v>
      </c>
      <c r="P112" s="22">
        <v>1629768733</v>
      </c>
    </row>
    <row r="113" spans="1:16" x14ac:dyDescent="0.2">
      <c r="A113" s="10" t="s">
        <v>282</v>
      </c>
      <c r="B113" s="19">
        <v>192628700</v>
      </c>
      <c r="C113" s="19">
        <v>4205555</v>
      </c>
      <c r="D113" s="19">
        <v>4205555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834800</v>
      </c>
      <c r="L113" s="19">
        <v>987400</v>
      </c>
      <c r="M113" s="19">
        <v>0</v>
      </c>
      <c r="N113" s="19">
        <v>198656455</v>
      </c>
      <c r="O113" s="28">
        <f t="shared" si="1"/>
        <v>0</v>
      </c>
      <c r="P113" s="22">
        <v>1106029729</v>
      </c>
    </row>
    <row r="114" spans="1:16" x14ac:dyDescent="0.2">
      <c r="A114" s="8" t="s">
        <v>283</v>
      </c>
      <c r="B114" s="16">
        <v>122337400</v>
      </c>
      <c r="C114" s="16">
        <v>5072856</v>
      </c>
      <c r="D114" s="16">
        <v>5072856</v>
      </c>
      <c r="E114" s="16">
        <v>0</v>
      </c>
      <c r="F114" s="16">
        <v>0</v>
      </c>
      <c r="G114" s="16">
        <v>1810000</v>
      </c>
      <c r="H114" s="16">
        <v>310000</v>
      </c>
      <c r="I114" s="16">
        <v>1500000</v>
      </c>
      <c r="J114" s="16">
        <v>0</v>
      </c>
      <c r="K114" s="16">
        <v>0</v>
      </c>
      <c r="L114" s="16">
        <v>3623000</v>
      </c>
      <c r="M114" s="16">
        <v>0</v>
      </c>
      <c r="N114" s="16">
        <v>132843256</v>
      </c>
      <c r="O114" s="26">
        <f t="shared" si="1"/>
        <v>0</v>
      </c>
      <c r="P114" s="22">
        <v>838488105</v>
      </c>
    </row>
    <row r="115" spans="1:16" x14ac:dyDescent="0.2">
      <c r="A115" s="9" t="s">
        <v>284</v>
      </c>
      <c r="B115" s="25">
        <v>59657400</v>
      </c>
      <c r="C115" s="25">
        <v>1229534</v>
      </c>
      <c r="D115" s="25">
        <v>1229534</v>
      </c>
      <c r="E115" s="25">
        <v>0</v>
      </c>
      <c r="F115" s="25">
        <v>0</v>
      </c>
      <c r="G115" s="25">
        <v>1330000</v>
      </c>
      <c r="H115" s="25">
        <v>130000</v>
      </c>
      <c r="I115" s="25">
        <v>1200000</v>
      </c>
      <c r="J115" s="25">
        <v>0</v>
      </c>
      <c r="K115" s="25">
        <v>0</v>
      </c>
      <c r="L115" s="25">
        <v>0</v>
      </c>
      <c r="M115" s="25">
        <v>0</v>
      </c>
      <c r="N115" s="25">
        <v>62216934</v>
      </c>
      <c r="O115" s="27">
        <f t="shared" si="1"/>
        <v>0</v>
      </c>
      <c r="P115" s="22">
        <v>357183321</v>
      </c>
    </row>
    <row r="116" spans="1:16" x14ac:dyDescent="0.2">
      <c r="A116" s="10" t="s">
        <v>285</v>
      </c>
      <c r="B116" s="19">
        <v>45195600</v>
      </c>
      <c r="C116" s="19">
        <v>609135</v>
      </c>
      <c r="D116" s="19">
        <v>609135</v>
      </c>
      <c r="E116" s="19">
        <v>0</v>
      </c>
      <c r="F116" s="19">
        <v>0</v>
      </c>
      <c r="G116" s="19">
        <v>120000</v>
      </c>
      <c r="H116" s="19">
        <v>120000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45924735</v>
      </c>
      <c r="O116" s="28">
        <f t="shared" si="1"/>
        <v>0</v>
      </c>
      <c r="P116" s="22">
        <v>230042812</v>
      </c>
    </row>
    <row r="117" spans="1:16" x14ac:dyDescent="0.2">
      <c r="A117" s="8" t="s">
        <v>286</v>
      </c>
      <c r="B117" s="16">
        <v>56777300</v>
      </c>
      <c r="C117" s="16">
        <v>1712173</v>
      </c>
      <c r="D117" s="16">
        <v>1712173</v>
      </c>
      <c r="E117" s="16">
        <v>0</v>
      </c>
      <c r="F117" s="16">
        <v>0</v>
      </c>
      <c r="G117" s="16">
        <v>150000</v>
      </c>
      <c r="H117" s="16">
        <v>150000</v>
      </c>
      <c r="I117" s="16">
        <v>0</v>
      </c>
      <c r="J117" s="16">
        <v>0</v>
      </c>
      <c r="K117" s="16">
        <v>0</v>
      </c>
      <c r="L117" s="16">
        <v>640200</v>
      </c>
      <c r="M117" s="16">
        <v>0</v>
      </c>
      <c r="N117" s="16">
        <v>59279673</v>
      </c>
      <c r="O117" s="26">
        <f t="shared" si="1"/>
        <v>0</v>
      </c>
      <c r="P117" s="22">
        <v>364658325</v>
      </c>
    </row>
    <row r="118" spans="1:16" x14ac:dyDescent="0.2">
      <c r="A118" s="9" t="s">
        <v>287</v>
      </c>
      <c r="B118" s="25">
        <v>59286800</v>
      </c>
      <c r="C118" s="25">
        <v>1819494</v>
      </c>
      <c r="D118" s="25">
        <v>1819494</v>
      </c>
      <c r="E118" s="25">
        <v>0</v>
      </c>
      <c r="F118" s="25">
        <v>0</v>
      </c>
      <c r="G118" s="25">
        <v>160000</v>
      </c>
      <c r="H118" s="25">
        <v>160000</v>
      </c>
      <c r="I118" s="25">
        <v>0</v>
      </c>
      <c r="J118" s="25">
        <v>0</v>
      </c>
      <c r="K118" s="25">
        <v>0</v>
      </c>
      <c r="L118" s="25">
        <v>92300</v>
      </c>
      <c r="M118" s="25">
        <v>0</v>
      </c>
      <c r="N118" s="25">
        <v>61358594</v>
      </c>
      <c r="O118" s="27">
        <f t="shared" si="1"/>
        <v>0</v>
      </c>
      <c r="P118" s="22">
        <v>377774084</v>
      </c>
    </row>
    <row r="119" spans="1:16" x14ac:dyDescent="0.2">
      <c r="A119" s="10" t="s">
        <v>288</v>
      </c>
      <c r="B119" s="19">
        <v>33319300</v>
      </c>
      <c r="C119" s="19">
        <v>1512502</v>
      </c>
      <c r="D119" s="19">
        <v>1512502</v>
      </c>
      <c r="E119" s="19">
        <v>0</v>
      </c>
      <c r="F119" s="19">
        <v>0</v>
      </c>
      <c r="G119" s="19">
        <v>160000</v>
      </c>
      <c r="H119" s="19">
        <v>160000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34991802</v>
      </c>
      <c r="O119" s="28">
        <f t="shared" si="1"/>
        <v>0</v>
      </c>
      <c r="P119" s="22">
        <v>232194346</v>
      </c>
    </row>
    <row r="120" spans="1:16" x14ac:dyDescent="0.2">
      <c r="A120" s="8" t="s">
        <v>289</v>
      </c>
      <c r="B120" s="16">
        <v>122850200</v>
      </c>
      <c r="C120" s="16">
        <v>3043778</v>
      </c>
      <c r="D120" s="16">
        <v>3043778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8567000</v>
      </c>
      <c r="M120" s="16">
        <v>0</v>
      </c>
      <c r="N120" s="16">
        <v>134460978</v>
      </c>
      <c r="O120" s="26">
        <f t="shared" si="1"/>
        <v>0</v>
      </c>
      <c r="P120" s="22">
        <v>797584821</v>
      </c>
    </row>
    <row r="121" spans="1:16" x14ac:dyDescent="0.2">
      <c r="A121" s="9" t="s">
        <v>290</v>
      </c>
      <c r="B121" s="25">
        <v>56679600</v>
      </c>
      <c r="C121" s="25">
        <v>972633</v>
      </c>
      <c r="D121" s="25">
        <v>972633</v>
      </c>
      <c r="E121" s="25">
        <v>0</v>
      </c>
      <c r="F121" s="25">
        <v>0</v>
      </c>
      <c r="G121" s="25">
        <v>160000</v>
      </c>
      <c r="H121" s="25">
        <v>160000</v>
      </c>
      <c r="I121" s="25">
        <v>0</v>
      </c>
      <c r="J121" s="25">
        <v>0</v>
      </c>
      <c r="K121" s="25">
        <v>0</v>
      </c>
      <c r="L121" s="25">
        <v>687000</v>
      </c>
      <c r="M121" s="25">
        <v>0</v>
      </c>
      <c r="N121" s="25">
        <v>58499233</v>
      </c>
      <c r="O121" s="27">
        <f t="shared" si="1"/>
        <v>0</v>
      </c>
      <c r="P121" s="22">
        <v>357859895</v>
      </c>
    </row>
    <row r="122" spans="1:16" x14ac:dyDescent="0.2">
      <c r="A122" s="10" t="s">
        <v>291</v>
      </c>
      <c r="B122" s="19">
        <v>58467000</v>
      </c>
      <c r="C122" s="19">
        <v>2195121</v>
      </c>
      <c r="D122" s="19">
        <v>2195121</v>
      </c>
      <c r="E122" s="19">
        <v>0</v>
      </c>
      <c r="F122" s="19">
        <v>0</v>
      </c>
      <c r="G122" s="19">
        <v>180000</v>
      </c>
      <c r="H122" s="19">
        <v>180000</v>
      </c>
      <c r="I122" s="19">
        <v>0</v>
      </c>
      <c r="J122" s="19">
        <v>0</v>
      </c>
      <c r="K122" s="19">
        <v>498100</v>
      </c>
      <c r="L122" s="19">
        <v>0</v>
      </c>
      <c r="M122" s="19">
        <v>0</v>
      </c>
      <c r="N122" s="19">
        <v>61340221</v>
      </c>
      <c r="O122" s="28">
        <f t="shared" si="1"/>
        <v>0</v>
      </c>
      <c r="P122" s="22">
        <v>418086376</v>
      </c>
    </row>
    <row r="123" spans="1:16" x14ac:dyDescent="0.2">
      <c r="A123" s="8" t="s">
        <v>292</v>
      </c>
      <c r="B123" s="16">
        <v>69596200</v>
      </c>
      <c r="C123" s="16">
        <v>302336</v>
      </c>
      <c r="D123" s="16">
        <v>302336</v>
      </c>
      <c r="E123" s="16">
        <v>0</v>
      </c>
      <c r="F123" s="16">
        <v>0</v>
      </c>
      <c r="G123" s="16">
        <v>200000</v>
      </c>
      <c r="H123" s="16">
        <v>200000</v>
      </c>
      <c r="I123" s="16">
        <v>0</v>
      </c>
      <c r="J123" s="16">
        <v>0</v>
      </c>
      <c r="K123" s="16">
        <v>0</v>
      </c>
      <c r="L123" s="16">
        <v>474900</v>
      </c>
      <c r="M123" s="16">
        <v>0</v>
      </c>
      <c r="N123" s="16">
        <v>70573436</v>
      </c>
      <c r="O123" s="26">
        <f t="shared" si="1"/>
        <v>0</v>
      </c>
      <c r="P123" s="22">
        <v>489718007</v>
      </c>
    </row>
    <row r="124" spans="1:16" x14ac:dyDescent="0.2">
      <c r="A124" s="9" t="s">
        <v>293</v>
      </c>
      <c r="B124" s="25">
        <v>20012700</v>
      </c>
      <c r="C124" s="25">
        <v>432156</v>
      </c>
      <c r="D124" s="25">
        <v>432156</v>
      </c>
      <c r="E124" s="25">
        <v>0</v>
      </c>
      <c r="F124" s="25">
        <v>0</v>
      </c>
      <c r="G124" s="25">
        <v>60000</v>
      </c>
      <c r="H124" s="25">
        <v>60000</v>
      </c>
      <c r="I124" s="25">
        <v>0</v>
      </c>
      <c r="J124" s="25">
        <v>0</v>
      </c>
      <c r="K124" s="25">
        <v>0</v>
      </c>
      <c r="L124" s="25">
        <v>233300</v>
      </c>
      <c r="M124" s="25">
        <v>0</v>
      </c>
      <c r="N124" s="25">
        <v>20738156</v>
      </c>
      <c r="O124" s="27">
        <f t="shared" si="1"/>
        <v>0</v>
      </c>
      <c r="P124" s="22">
        <v>114818300</v>
      </c>
    </row>
    <row r="125" spans="1:16" x14ac:dyDescent="0.2">
      <c r="A125" s="10" t="s">
        <v>294</v>
      </c>
      <c r="B125" s="19">
        <v>76414300</v>
      </c>
      <c r="C125" s="19">
        <v>2164852</v>
      </c>
      <c r="D125" s="19">
        <v>2164852</v>
      </c>
      <c r="E125" s="19">
        <v>0</v>
      </c>
      <c r="F125" s="19">
        <v>0</v>
      </c>
      <c r="G125" s="19">
        <v>160000</v>
      </c>
      <c r="H125" s="19">
        <v>160000</v>
      </c>
      <c r="I125" s="19">
        <v>0</v>
      </c>
      <c r="J125" s="19">
        <v>0</v>
      </c>
      <c r="K125" s="19">
        <v>0</v>
      </c>
      <c r="L125" s="19">
        <v>361600</v>
      </c>
      <c r="M125" s="19">
        <v>0</v>
      </c>
      <c r="N125" s="19">
        <v>79100752</v>
      </c>
      <c r="O125" s="28">
        <f t="shared" si="1"/>
        <v>0</v>
      </c>
      <c r="P125" s="22">
        <v>457294043</v>
      </c>
    </row>
    <row r="126" spans="1:16" x14ac:dyDescent="0.2">
      <c r="A126" s="8" t="s">
        <v>295</v>
      </c>
      <c r="B126" s="16">
        <v>29328900</v>
      </c>
      <c r="C126" s="16">
        <v>1547901</v>
      </c>
      <c r="D126" s="16">
        <v>1547901</v>
      </c>
      <c r="E126" s="16">
        <v>0</v>
      </c>
      <c r="F126" s="16">
        <v>0</v>
      </c>
      <c r="G126" s="16">
        <v>80000</v>
      </c>
      <c r="H126" s="16">
        <v>80000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30956801</v>
      </c>
      <c r="O126" s="26">
        <f t="shared" si="1"/>
        <v>0</v>
      </c>
      <c r="P126" s="22">
        <v>199467065</v>
      </c>
    </row>
    <row r="127" spans="1:16" x14ac:dyDescent="0.2">
      <c r="A127" s="9" t="s">
        <v>296</v>
      </c>
      <c r="B127" s="25">
        <v>21936000</v>
      </c>
      <c r="C127" s="25">
        <v>1414100</v>
      </c>
      <c r="D127" s="25">
        <v>1414100</v>
      </c>
      <c r="E127" s="25">
        <v>0</v>
      </c>
      <c r="F127" s="25">
        <v>0</v>
      </c>
      <c r="G127" s="25">
        <v>70000</v>
      </c>
      <c r="H127" s="25">
        <v>70000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23420100</v>
      </c>
      <c r="O127" s="27">
        <f t="shared" si="1"/>
        <v>0</v>
      </c>
      <c r="P127" s="22">
        <v>158043878</v>
      </c>
    </row>
    <row r="128" spans="1:16" x14ac:dyDescent="0.2">
      <c r="A128" s="10" t="s">
        <v>297</v>
      </c>
      <c r="B128" s="19">
        <v>44734500</v>
      </c>
      <c r="C128" s="19">
        <v>2890148</v>
      </c>
      <c r="D128" s="19">
        <v>2890148</v>
      </c>
      <c r="E128" s="19">
        <v>0</v>
      </c>
      <c r="F128" s="19">
        <v>0</v>
      </c>
      <c r="G128" s="19">
        <v>260000</v>
      </c>
      <c r="H128" s="19">
        <v>260000</v>
      </c>
      <c r="I128" s="19">
        <v>0</v>
      </c>
      <c r="J128" s="19">
        <v>0</v>
      </c>
      <c r="K128" s="19">
        <v>0</v>
      </c>
      <c r="L128" s="19">
        <v>1858500</v>
      </c>
      <c r="M128" s="19">
        <v>0</v>
      </c>
      <c r="N128" s="19">
        <v>49743148</v>
      </c>
      <c r="O128" s="28">
        <f t="shared" si="1"/>
        <v>0</v>
      </c>
      <c r="P128" s="22">
        <v>326547359</v>
      </c>
    </row>
    <row r="129" spans="1:16" x14ac:dyDescent="0.2">
      <c r="A129" s="8" t="s">
        <v>298</v>
      </c>
      <c r="B129" s="16">
        <v>83130700</v>
      </c>
      <c r="C129" s="16">
        <v>3115199</v>
      </c>
      <c r="D129" s="16">
        <v>3115199</v>
      </c>
      <c r="E129" s="16">
        <v>0</v>
      </c>
      <c r="F129" s="16">
        <v>0</v>
      </c>
      <c r="G129" s="16">
        <v>200000</v>
      </c>
      <c r="H129" s="16">
        <v>200000</v>
      </c>
      <c r="I129" s="16">
        <v>0</v>
      </c>
      <c r="J129" s="16">
        <v>0</v>
      </c>
      <c r="K129" s="16">
        <v>0</v>
      </c>
      <c r="L129" s="16">
        <v>1901200</v>
      </c>
      <c r="M129" s="16">
        <v>0</v>
      </c>
      <c r="N129" s="16">
        <v>88347099</v>
      </c>
      <c r="O129" s="26">
        <f t="shared" si="1"/>
        <v>0</v>
      </c>
      <c r="P129" s="22">
        <v>611228825</v>
      </c>
    </row>
    <row r="130" spans="1:16" x14ac:dyDescent="0.2">
      <c r="A130" s="9" t="s">
        <v>299</v>
      </c>
      <c r="B130" s="25">
        <v>10797200</v>
      </c>
      <c r="C130" s="25">
        <v>314791</v>
      </c>
      <c r="D130" s="25">
        <v>314791</v>
      </c>
      <c r="E130" s="25">
        <v>326400</v>
      </c>
      <c r="F130" s="25">
        <v>0</v>
      </c>
      <c r="G130" s="25">
        <v>90000</v>
      </c>
      <c r="H130" s="25">
        <v>90000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11528391</v>
      </c>
      <c r="O130" s="27">
        <f t="shared" si="1"/>
        <v>0</v>
      </c>
      <c r="P130" s="22">
        <v>79711973</v>
      </c>
    </row>
    <row r="131" spans="1:16" x14ac:dyDescent="0.2">
      <c r="A131" s="10" t="s">
        <v>300</v>
      </c>
      <c r="B131" s="19">
        <v>314329400</v>
      </c>
      <c r="C131" s="19">
        <v>12739879</v>
      </c>
      <c r="D131" s="19">
        <v>12739879</v>
      </c>
      <c r="E131" s="19">
        <v>0</v>
      </c>
      <c r="F131" s="19">
        <v>0</v>
      </c>
      <c r="G131" s="19">
        <v>470000</v>
      </c>
      <c r="H131" s="19">
        <v>470000</v>
      </c>
      <c r="I131" s="19">
        <v>0</v>
      </c>
      <c r="J131" s="19">
        <v>0</v>
      </c>
      <c r="K131" s="19">
        <v>0</v>
      </c>
      <c r="L131" s="19">
        <v>0</v>
      </c>
      <c r="M131" s="19">
        <v>4400200</v>
      </c>
      <c r="N131" s="19">
        <v>331939479</v>
      </c>
      <c r="O131" s="28">
        <f t="shared" si="1"/>
        <v>0</v>
      </c>
      <c r="P131" s="22">
        <v>2025024726</v>
      </c>
    </row>
    <row r="132" spans="1:16" x14ac:dyDescent="0.2">
      <c r="A132" s="8" t="s">
        <v>301</v>
      </c>
      <c r="B132" s="16">
        <v>84153000</v>
      </c>
      <c r="C132" s="16">
        <v>2078750</v>
      </c>
      <c r="D132" s="16">
        <v>2078750</v>
      </c>
      <c r="E132" s="16">
        <v>0</v>
      </c>
      <c r="F132" s="16">
        <v>0</v>
      </c>
      <c r="G132" s="16">
        <v>1170000</v>
      </c>
      <c r="H132" s="16">
        <v>170000</v>
      </c>
      <c r="I132" s="16">
        <v>1000000</v>
      </c>
      <c r="J132" s="16">
        <v>0</v>
      </c>
      <c r="K132" s="16">
        <v>0</v>
      </c>
      <c r="L132" s="16">
        <v>0</v>
      </c>
      <c r="M132" s="16">
        <v>0</v>
      </c>
      <c r="N132" s="16">
        <v>87401750</v>
      </c>
      <c r="O132" s="26">
        <f t="shared" si="1"/>
        <v>0</v>
      </c>
      <c r="P132" s="22">
        <v>504908807</v>
      </c>
    </row>
    <row r="133" spans="1:16" x14ac:dyDescent="0.2">
      <c r="A133" s="9" t="s">
        <v>302</v>
      </c>
      <c r="B133" s="25">
        <v>92837900</v>
      </c>
      <c r="C133" s="25">
        <v>3266854</v>
      </c>
      <c r="D133" s="25">
        <v>3266854</v>
      </c>
      <c r="E133" s="25">
        <v>0</v>
      </c>
      <c r="F133" s="25">
        <v>0</v>
      </c>
      <c r="G133" s="25">
        <v>230000</v>
      </c>
      <c r="H133" s="25">
        <v>230000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96334754</v>
      </c>
      <c r="O133" s="27">
        <f t="shared" si="1"/>
        <v>0</v>
      </c>
      <c r="P133" s="22">
        <v>612530123</v>
      </c>
    </row>
    <row r="134" spans="1:16" x14ac:dyDescent="0.2">
      <c r="A134" s="10" t="s">
        <v>303</v>
      </c>
      <c r="B134" s="19">
        <v>22688000</v>
      </c>
      <c r="C134" s="19">
        <v>532608</v>
      </c>
      <c r="D134" s="19">
        <v>532608</v>
      </c>
      <c r="E134" s="19">
        <v>0</v>
      </c>
      <c r="F134" s="19">
        <v>0</v>
      </c>
      <c r="G134" s="19">
        <v>70000</v>
      </c>
      <c r="H134" s="19">
        <v>70000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23290608</v>
      </c>
      <c r="O134" s="28">
        <f t="shared" si="1"/>
        <v>0</v>
      </c>
      <c r="P134" s="22">
        <v>129523949</v>
      </c>
    </row>
    <row r="135" spans="1:16" x14ac:dyDescent="0.2">
      <c r="A135" s="8" t="s">
        <v>304</v>
      </c>
      <c r="B135" s="16">
        <v>86107700</v>
      </c>
      <c r="C135" s="16">
        <v>1474364</v>
      </c>
      <c r="D135" s="16">
        <v>1474364</v>
      </c>
      <c r="E135" s="16">
        <v>0</v>
      </c>
      <c r="F135" s="16">
        <v>0</v>
      </c>
      <c r="G135" s="16">
        <v>160000</v>
      </c>
      <c r="H135" s="16">
        <v>160000</v>
      </c>
      <c r="I135" s="16">
        <v>0</v>
      </c>
      <c r="J135" s="16">
        <v>0</v>
      </c>
      <c r="K135" s="16">
        <v>0</v>
      </c>
      <c r="L135" s="16">
        <v>489700</v>
      </c>
      <c r="M135" s="16">
        <v>0</v>
      </c>
      <c r="N135" s="16">
        <v>88231764</v>
      </c>
      <c r="O135" s="26">
        <f t="shared" ref="O135:O198" si="2">C135-D135</f>
        <v>0</v>
      </c>
      <c r="P135" s="22">
        <v>484494289</v>
      </c>
    </row>
    <row r="136" spans="1:16" x14ac:dyDescent="0.2">
      <c r="A136" s="9" t="s">
        <v>305</v>
      </c>
      <c r="B136" s="25">
        <v>62730600</v>
      </c>
      <c r="C136" s="25">
        <v>3140939</v>
      </c>
      <c r="D136" s="25">
        <v>3140939</v>
      </c>
      <c r="E136" s="25">
        <v>0</v>
      </c>
      <c r="F136" s="25">
        <v>0</v>
      </c>
      <c r="G136" s="25">
        <v>200000</v>
      </c>
      <c r="H136" s="25">
        <v>200000</v>
      </c>
      <c r="I136" s="25">
        <v>0</v>
      </c>
      <c r="J136" s="25">
        <v>0</v>
      </c>
      <c r="K136" s="25">
        <v>0</v>
      </c>
      <c r="L136" s="25">
        <v>478400</v>
      </c>
      <c r="M136" s="25">
        <v>0</v>
      </c>
      <c r="N136" s="25">
        <v>66549939</v>
      </c>
      <c r="O136" s="27">
        <f t="shared" si="2"/>
        <v>0</v>
      </c>
      <c r="P136" s="22">
        <v>399351940</v>
      </c>
    </row>
    <row r="137" spans="1:16" x14ac:dyDescent="0.2">
      <c r="A137" s="10" t="s">
        <v>306</v>
      </c>
      <c r="B137" s="19">
        <v>47017400</v>
      </c>
      <c r="C137" s="19">
        <v>1587376</v>
      </c>
      <c r="D137" s="19">
        <v>1587376</v>
      </c>
      <c r="E137" s="19">
        <v>0</v>
      </c>
      <c r="F137" s="19">
        <v>0</v>
      </c>
      <c r="G137" s="19">
        <v>660000</v>
      </c>
      <c r="H137" s="19">
        <v>160000</v>
      </c>
      <c r="I137" s="19">
        <v>500000</v>
      </c>
      <c r="J137" s="19">
        <v>0</v>
      </c>
      <c r="K137" s="19">
        <v>0</v>
      </c>
      <c r="L137" s="19">
        <v>0</v>
      </c>
      <c r="M137" s="19">
        <v>0</v>
      </c>
      <c r="N137" s="19">
        <v>49264776</v>
      </c>
      <c r="O137" s="28">
        <f t="shared" si="2"/>
        <v>0</v>
      </c>
      <c r="P137" s="22">
        <v>332859111</v>
      </c>
    </row>
    <row r="138" spans="1:16" x14ac:dyDescent="0.2">
      <c r="A138" s="8" t="s">
        <v>307</v>
      </c>
      <c r="B138" s="16">
        <v>9863300</v>
      </c>
      <c r="C138" s="16">
        <v>280279</v>
      </c>
      <c r="D138" s="16">
        <v>280279</v>
      </c>
      <c r="E138" s="16">
        <v>326400</v>
      </c>
      <c r="F138" s="16">
        <v>0</v>
      </c>
      <c r="G138" s="16">
        <v>70000</v>
      </c>
      <c r="H138" s="16">
        <v>70000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10539979</v>
      </c>
      <c r="O138" s="26">
        <f t="shared" si="2"/>
        <v>0</v>
      </c>
      <c r="P138" s="22">
        <v>60747115</v>
      </c>
    </row>
    <row r="139" spans="1:16" x14ac:dyDescent="0.2">
      <c r="A139" s="9" t="s">
        <v>308</v>
      </c>
      <c r="B139" s="25">
        <v>5808200</v>
      </c>
      <c r="C139" s="25">
        <v>-199029</v>
      </c>
      <c r="D139" s="25">
        <v>-199029</v>
      </c>
      <c r="E139" s="25">
        <v>326400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5200</v>
      </c>
      <c r="M139" s="25">
        <v>0</v>
      </c>
      <c r="N139" s="25">
        <v>5940771</v>
      </c>
      <c r="O139" s="27">
        <f t="shared" si="2"/>
        <v>0</v>
      </c>
      <c r="P139" s="22">
        <v>33966807</v>
      </c>
    </row>
    <row r="140" spans="1:16" x14ac:dyDescent="0.2">
      <c r="A140" s="10" t="s">
        <v>309</v>
      </c>
      <c r="B140" s="19">
        <v>12359800</v>
      </c>
      <c r="C140" s="19">
        <v>-1011970</v>
      </c>
      <c r="D140" s="19">
        <v>-1011970</v>
      </c>
      <c r="E140" s="19">
        <v>563600</v>
      </c>
      <c r="F140" s="19">
        <v>0</v>
      </c>
      <c r="G140" s="19">
        <v>100000</v>
      </c>
      <c r="H140" s="19">
        <v>100000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12011430</v>
      </c>
      <c r="O140" s="28">
        <f t="shared" si="2"/>
        <v>0</v>
      </c>
      <c r="P140" s="22">
        <v>69686450</v>
      </c>
    </row>
    <row r="141" spans="1:16" x14ac:dyDescent="0.2">
      <c r="A141" s="8" t="s">
        <v>310</v>
      </c>
      <c r="B141" s="16">
        <v>17777500</v>
      </c>
      <c r="C141" s="16">
        <v>-2165524</v>
      </c>
      <c r="D141" s="16">
        <v>-2165524</v>
      </c>
      <c r="E141" s="16">
        <v>300500</v>
      </c>
      <c r="F141" s="16">
        <v>0</v>
      </c>
      <c r="G141" s="16">
        <v>500000</v>
      </c>
      <c r="H141" s="16">
        <v>100000</v>
      </c>
      <c r="I141" s="16">
        <v>400000</v>
      </c>
      <c r="J141" s="16">
        <v>0</v>
      </c>
      <c r="K141" s="16">
        <v>0</v>
      </c>
      <c r="L141" s="16">
        <v>0</v>
      </c>
      <c r="M141" s="16">
        <v>0</v>
      </c>
      <c r="N141" s="16">
        <v>16412476</v>
      </c>
      <c r="O141" s="26">
        <f t="shared" si="2"/>
        <v>0</v>
      </c>
      <c r="P141" s="22">
        <v>103174287</v>
      </c>
    </row>
    <row r="142" spans="1:16" x14ac:dyDescent="0.2">
      <c r="A142" s="9" t="s">
        <v>311</v>
      </c>
      <c r="B142" s="25">
        <v>10128300</v>
      </c>
      <c r="C142" s="25">
        <v>-534619</v>
      </c>
      <c r="D142" s="25">
        <v>-534619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122500</v>
      </c>
      <c r="M142" s="25">
        <v>0</v>
      </c>
      <c r="N142" s="25">
        <v>9716181</v>
      </c>
      <c r="O142" s="27">
        <f t="shared" si="2"/>
        <v>0</v>
      </c>
      <c r="P142" s="22">
        <v>45897101</v>
      </c>
    </row>
    <row r="143" spans="1:16" x14ac:dyDescent="0.2">
      <c r="A143" s="10" t="s">
        <v>312</v>
      </c>
      <c r="B143" s="19">
        <v>17496700</v>
      </c>
      <c r="C143" s="19">
        <v>-3180416</v>
      </c>
      <c r="D143" s="19">
        <v>-3180416</v>
      </c>
      <c r="E143" s="19">
        <v>458300</v>
      </c>
      <c r="F143" s="19">
        <v>0</v>
      </c>
      <c r="G143" s="19">
        <v>100000</v>
      </c>
      <c r="H143" s="19">
        <v>100000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14874584</v>
      </c>
      <c r="O143" s="28">
        <f t="shared" si="2"/>
        <v>0</v>
      </c>
      <c r="P143" s="22">
        <v>103781425</v>
      </c>
    </row>
    <row r="144" spans="1:16" x14ac:dyDescent="0.2">
      <c r="A144" s="8" t="s">
        <v>313</v>
      </c>
      <c r="B144" s="16">
        <v>14330300</v>
      </c>
      <c r="C144" s="16">
        <v>-6649478</v>
      </c>
      <c r="D144" s="16">
        <v>-6649478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7680822</v>
      </c>
      <c r="O144" s="26">
        <f t="shared" si="2"/>
        <v>0</v>
      </c>
      <c r="P144" s="22">
        <v>52776736</v>
      </c>
    </row>
    <row r="145" spans="1:16" x14ac:dyDescent="0.2">
      <c r="A145" s="9" t="s">
        <v>314</v>
      </c>
      <c r="B145" s="25">
        <v>13677000</v>
      </c>
      <c r="C145" s="25">
        <v>253547</v>
      </c>
      <c r="D145" s="25">
        <v>253547</v>
      </c>
      <c r="E145" s="25">
        <v>0</v>
      </c>
      <c r="F145" s="25">
        <v>0</v>
      </c>
      <c r="G145" s="25">
        <v>60000</v>
      </c>
      <c r="H145" s="25">
        <v>60000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13990547</v>
      </c>
      <c r="O145" s="27">
        <f t="shared" si="2"/>
        <v>0</v>
      </c>
      <c r="P145" s="22">
        <v>82260776</v>
      </c>
    </row>
    <row r="146" spans="1:16" x14ac:dyDescent="0.2">
      <c r="A146" s="10" t="s">
        <v>315</v>
      </c>
      <c r="B146" s="19">
        <v>10914800</v>
      </c>
      <c r="C146" s="19">
        <v>-63402</v>
      </c>
      <c r="D146" s="19">
        <v>-63402</v>
      </c>
      <c r="E146" s="19">
        <v>326400</v>
      </c>
      <c r="F146" s="19">
        <v>0</v>
      </c>
      <c r="G146" s="19">
        <v>100000</v>
      </c>
      <c r="H146" s="19">
        <v>100000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11277798</v>
      </c>
      <c r="O146" s="28">
        <f t="shared" si="2"/>
        <v>0</v>
      </c>
      <c r="P146" s="22">
        <v>69840651</v>
      </c>
    </row>
    <row r="147" spans="1:16" x14ac:dyDescent="0.2">
      <c r="A147" s="8" t="s">
        <v>316</v>
      </c>
      <c r="B147" s="16">
        <v>7974200</v>
      </c>
      <c r="C147" s="16">
        <v>174113</v>
      </c>
      <c r="D147" s="16">
        <v>174113</v>
      </c>
      <c r="E147" s="16">
        <v>391500</v>
      </c>
      <c r="F147" s="16">
        <v>0</v>
      </c>
      <c r="G147" s="16">
        <v>250000</v>
      </c>
      <c r="H147" s="16">
        <v>50000</v>
      </c>
      <c r="I147" s="16">
        <v>200000</v>
      </c>
      <c r="J147" s="16">
        <v>0</v>
      </c>
      <c r="K147" s="16">
        <v>0</v>
      </c>
      <c r="L147" s="16">
        <v>0</v>
      </c>
      <c r="M147" s="16">
        <v>0</v>
      </c>
      <c r="N147" s="16">
        <v>8789813</v>
      </c>
      <c r="O147" s="26">
        <f t="shared" si="2"/>
        <v>0</v>
      </c>
      <c r="P147" s="22">
        <v>55043230</v>
      </c>
    </row>
    <row r="148" spans="1:16" x14ac:dyDescent="0.2">
      <c r="A148" s="9" t="s">
        <v>317</v>
      </c>
      <c r="B148" s="25">
        <v>10624000</v>
      </c>
      <c r="C148" s="25">
        <v>-6505955</v>
      </c>
      <c r="D148" s="25">
        <v>-6505955</v>
      </c>
      <c r="E148" s="25">
        <v>652600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4770645</v>
      </c>
      <c r="O148" s="27">
        <f t="shared" si="2"/>
        <v>0</v>
      </c>
      <c r="P148" s="22">
        <v>57778686</v>
      </c>
    </row>
    <row r="149" spans="1:16" x14ac:dyDescent="0.2">
      <c r="A149" s="10" t="s">
        <v>140</v>
      </c>
      <c r="B149" s="19">
        <v>60747600</v>
      </c>
      <c r="C149" s="19">
        <v>2065681</v>
      </c>
      <c r="D149" s="19">
        <v>2065681</v>
      </c>
      <c r="E149" s="19">
        <v>1953000</v>
      </c>
      <c r="F149" s="19">
        <v>0</v>
      </c>
      <c r="G149" s="19">
        <v>200000</v>
      </c>
      <c r="H149" s="19">
        <v>200000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64966281</v>
      </c>
      <c r="O149" s="28">
        <f t="shared" si="2"/>
        <v>0</v>
      </c>
      <c r="P149" s="22">
        <v>427483741</v>
      </c>
    </row>
    <row r="150" spans="1:16" x14ac:dyDescent="0.2">
      <c r="A150" s="8" t="s">
        <v>141</v>
      </c>
      <c r="B150" s="16">
        <v>99282900</v>
      </c>
      <c r="C150" s="16">
        <v>2588206</v>
      </c>
      <c r="D150" s="16">
        <v>2588206</v>
      </c>
      <c r="E150" s="16">
        <v>0</v>
      </c>
      <c r="F150" s="16">
        <v>0</v>
      </c>
      <c r="G150" s="16">
        <v>100000</v>
      </c>
      <c r="H150" s="16">
        <v>100000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101971106</v>
      </c>
      <c r="O150" s="26">
        <f t="shared" si="2"/>
        <v>0</v>
      </c>
      <c r="P150" s="22">
        <v>629271024</v>
      </c>
    </row>
    <row r="151" spans="1:16" x14ac:dyDescent="0.2">
      <c r="A151" s="9" t="s">
        <v>142</v>
      </c>
      <c r="B151" s="25">
        <v>87871400</v>
      </c>
      <c r="C151" s="25">
        <v>1228866</v>
      </c>
      <c r="D151" s="25">
        <v>1228866</v>
      </c>
      <c r="E151" s="25">
        <v>0</v>
      </c>
      <c r="F151" s="25">
        <v>0</v>
      </c>
      <c r="G151" s="25">
        <v>20000</v>
      </c>
      <c r="H151" s="25">
        <v>20000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89120266</v>
      </c>
      <c r="O151" s="27">
        <f t="shared" si="2"/>
        <v>0</v>
      </c>
      <c r="P151" s="22">
        <v>560012546</v>
      </c>
    </row>
    <row r="152" spans="1:16" x14ac:dyDescent="0.2">
      <c r="A152" s="10" t="s">
        <v>143</v>
      </c>
      <c r="B152" s="19">
        <v>91892100</v>
      </c>
      <c r="C152" s="19">
        <v>3599323</v>
      </c>
      <c r="D152" s="19">
        <v>3599323</v>
      </c>
      <c r="E152" s="19">
        <v>0</v>
      </c>
      <c r="F152" s="19">
        <v>0</v>
      </c>
      <c r="G152" s="19">
        <v>125000</v>
      </c>
      <c r="H152" s="19">
        <v>125000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95616423</v>
      </c>
      <c r="O152" s="28">
        <f t="shared" si="2"/>
        <v>0</v>
      </c>
      <c r="P152" s="22">
        <v>628423868</v>
      </c>
    </row>
    <row r="153" spans="1:16" x14ac:dyDescent="0.2">
      <c r="A153" s="8" t="s">
        <v>144</v>
      </c>
      <c r="B153" s="16">
        <v>107504200</v>
      </c>
      <c r="C153" s="16">
        <v>5407096</v>
      </c>
      <c r="D153" s="16">
        <v>5407096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112911296</v>
      </c>
      <c r="O153" s="26">
        <f t="shared" si="2"/>
        <v>0</v>
      </c>
      <c r="P153" s="22">
        <v>742442555</v>
      </c>
    </row>
    <row r="154" spans="1:16" x14ac:dyDescent="0.2">
      <c r="A154" s="9" t="s">
        <v>145</v>
      </c>
      <c r="B154" s="25">
        <v>25016200</v>
      </c>
      <c r="C154" s="25">
        <v>1201889</v>
      </c>
      <c r="D154" s="25">
        <v>1201889</v>
      </c>
      <c r="E154" s="25">
        <v>0</v>
      </c>
      <c r="F154" s="25">
        <v>0</v>
      </c>
      <c r="G154" s="25">
        <v>80000</v>
      </c>
      <c r="H154" s="25">
        <v>80000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26298089</v>
      </c>
      <c r="O154" s="27">
        <f t="shared" si="2"/>
        <v>0</v>
      </c>
      <c r="P154" s="22">
        <v>189302029</v>
      </c>
    </row>
    <row r="155" spans="1:16" x14ac:dyDescent="0.2">
      <c r="A155" s="10" t="s">
        <v>146</v>
      </c>
      <c r="B155" s="19">
        <v>68527500</v>
      </c>
      <c r="C155" s="19">
        <v>4149992</v>
      </c>
      <c r="D155" s="19">
        <v>4149992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72677492</v>
      </c>
      <c r="O155" s="28">
        <f t="shared" si="2"/>
        <v>0</v>
      </c>
      <c r="P155" s="22">
        <v>485968856</v>
      </c>
    </row>
    <row r="156" spans="1:16" x14ac:dyDescent="0.2">
      <c r="A156" s="8" t="s">
        <v>147</v>
      </c>
      <c r="B156" s="16">
        <v>17604900</v>
      </c>
      <c r="C156" s="16">
        <v>808416</v>
      </c>
      <c r="D156" s="16">
        <v>808416</v>
      </c>
      <c r="E156" s="16">
        <v>626300</v>
      </c>
      <c r="F156" s="16">
        <v>0</v>
      </c>
      <c r="G156" s="16">
        <v>200000</v>
      </c>
      <c r="H156" s="16">
        <v>200000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19239616</v>
      </c>
      <c r="O156" s="26">
        <f t="shared" si="2"/>
        <v>0</v>
      </c>
      <c r="P156" s="22">
        <v>128671627</v>
      </c>
    </row>
    <row r="157" spans="1:16" x14ac:dyDescent="0.2">
      <c r="A157" s="9" t="s">
        <v>148</v>
      </c>
      <c r="B157" s="25">
        <v>24684600</v>
      </c>
      <c r="C157" s="25">
        <v>1120742</v>
      </c>
      <c r="D157" s="25">
        <v>1120742</v>
      </c>
      <c r="E157" s="25">
        <v>469500</v>
      </c>
      <c r="F157" s="25">
        <v>0</v>
      </c>
      <c r="G157" s="25">
        <v>150000</v>
      </c>
      <c r="H157" s="25">
        <v>150000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26424842</v>
      </c>
      <c r="O157" s="27">
        <f t="shared" si="2"/>
        <v>0</v>
      </c>
      <c r="P157" s="22">
        <v>176420235</v>
      </c>
    </row>
    <row r="158" spans="1:16" x14ac:dyDescent="0.2">
      <c r="A158" s="10" t="s">
        <v>149</v>
      </c>
      <c r="B158" s="19">
        <v>22373300</v>
      </c>
      <c r="C158" s="19">
        <v>731696</v>
      </c>
      <c r="D158" s="19">
        <v>731696</v>
      </c>
      <c r="E158" s="19">
        <v>912900</v>
      </c>
      <c r="F158" s="19">
        <v>0</v>
      </c>
      <c r="G158" s="19">
        <v>200000</v>
      </c>
      <c r="H158" s="19">
        <v>200000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24217896</v>
      </c>
      <c r="O158" s="28">
        <f t="shared" si="2"/>
        <v>0</v>
      </c>
      <c r="P158" s="22">
        <v>168366365</v>
      </c>
    </row>
    <row r="159" spans="1:16" x14ac:dyDescent="0.2">
      <c r="A159" s="8" t="s">
        <v>150</v>
      </c>
      <c r="B159" s="16">
        <v>16865200</v>
      </c>
      <c r="C159" s="16">
        <v>558074</v>
      </c>
      <c r="D159" s="16">
        <v>558074</v>
      </c>
      <c r="E159" s="16">
        <v>726500</v>
      </c>
      <c r="F159" s="16">
        <v>0</v>
      </c>
      <c r="G159" s="16">
        <v>200000</v>
      </c>
      <c r="H159" s="16">
        <v>200000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18349774</v>
      </c>
      <c r="O159" s="26">
        <f t="shared" si="2"/>
        <v>0</v>
      </c>
      <c r="P159" s="22">
        <v>120392602</v>
      </c>
    </row>
    <row r="160" spans="1:16" x14ac:dyDescent="0.2">
      <c r="A160" s="9" t="s">
        <v>151</v>
      </c>
      <c r="B160" s="25">
        <v>26416300</v>
      </c>
      <c r="C160" s="25">
        <v>1171962</v>
      </c>
      <c r="D160" s="25">
        <v>1171962</v>
      </c>
      <c r="E160" s="25">
        <v>1071500</v>
      </c>
      <c r="F160" s="25">
        <v>0</v>
      </c>
      <c r="G160" s="25">
        <v>150000</v>
      </c>
      <c r="H160" s="25">
        <v>150000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28809762</v>
      </c>
      <c r="O160" s="27">
        <f t="shared" si="2"/>
        <v>0</v>
      </c>
      <c r="P160" s="22">
        <v>199344484</v>
      </c>
    </row>
    <row r="161" spans="1:16" x14ac:dyDescent="0.2">
      <c r="A161" s="10" t="s">
        <v>152</v>
      </c>
      <c r="B161" s="19">
        <v>13817800</v>
      </c>
      <c r="C161" s="19">
        <v>44167</v>
      </c>
      <c r="D161" s="19">
        <v>44167</v>
      </c>
      <c r="E161" s="19">
        <v>605300</v>
      </c>
      <c r="F161" s="19">
        <v>0</v>
      </c>
      <c r="G161" s="19">
        <v>150000</v>
      </c>
      <c r="H161" s="19">
        <v>150000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14617267</v>
      </c>
      <c r="O161" s="28">
        <f t="shared" si="2"/>
        <v>0</v>
      </c>
      <c r="P161" s="22">
        <v>154330782</v>
      </c>
    </row>
    <row r="162" spans="1:16" x14ac:dyDescent="0.2">
      <c r="A162" s="8" t="s">
        <v>153</v>
      </c>
      <c r="B162" s="16">
        <v>67650400</v>
      </c>
      <c r="C162" s="16">
        <v>2216634</v>
      </c>
      <c r="D162" s="16">
        <v>2216634</v>
      </c>
      <c r="E162" s="16">
        <v>0</v>
      </c>
      <c r="F162" s="16">
        <v>0</v>
      </c>
      <c r="G162" s="16">
        <v>150000</v>
      </c>
      <c r="H162" s="16">
        <v>150000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70017034</v>
      </c>
      <c r="O162" s="26">
        <f t="shared" si="2"/>
        <v>0</v>
      </c>
      <c r="P162" s="22">
        <v>476518549</v>
      </c>
    </row>
    <row r="163" spans="1:16" x14ac:dyDescent="0.2">
      <c r="A163" s="9" t="s">
        <v>154</v>
      </c>
      <c r="B163" s="25">
        <v>24395700</v>
      </c>
      <c r="C163" s="25">
        <v>553149</v>
      </c>
      <c r="D163" s="25">
        <v>553149</v>
      </c>
      <c r="E163" s="25">
        <v>983800</v>
      </c>
      <c r="F163" s="25">
        <v>0</v>
      </c>
      <c r="G163" s="25">
        <v>100000</v>
      </c>
      <c r="H163" s="25">
        <v>100000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26032649</v>
      </c>
      <c r="O163" s="27">
        <f t="shared" si="2"/>
        <v>0</v>
      </c>
      <c r="P163" s="22">
        <v>164904869</v>
      </c>
    </row>
    <row r="164" spans="1:16" x14ac:dyDescent="0.2">
      <c r="A164" s="10" t="s">
        <v>155</v>
      </c>
      <c r="B164" s="19">
        <v>16309700</v>
      </c>
      <c r="C164" s="19">
        <v>-2614549</v>
      </c>
      <c r="D164" s="19">
        <v>-2614549</v>
      </c>
      <c r="E164" s="19">
        <v>272100</v>
      </c>
      <c r="F164" s="19">
        <v>0</v>
      </c>
      <c r="G164" s="19">
        <v>150000</v>
      </c>
      <c r="H164" s="19">
        <v>150000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14117251</v>
      </c>
      <c r="O164" s="28">
        <f t="shared" si="2"/>
        <v>0</v>
      </c>
      <c r="P164" s="22">
        <v>100576531</v>
      </c>
    </row>
    <row r="165" spans="1:16" x14ac:dyDescent="0.2">
      <c r="A165" s="8" t="s">
        <v>156</v>
      </c>
      <c r="B165" s="16">
        <v>10590700</v>
      </c>
      <c r="C165" s="16">
        <v>23125</v>
      </c>
      <c r="D165" s="16">
        <v>23125</v>
      </c>
      <c r="E165" s="16">
        <v>652600</v>
      </c>
      <c r="F165" s="16">
        <v>0</v>
      </c>
      <c r="G165" s="16">
        <v>300000</v>
      </c>
      <c r="H165" s="16">
        <v>300000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11566425</v>
      </c>
      <c r="O165" s="26">
        <f t="shared" si="2"/>
        <v>0</v>
      </c>
      <c r="P165" s="22">
        <v>77848097</v>
      </c>
    </row>
    <row r="166" spans="1:16" x14ac:dyDescent="0.2">
      <c r="A166" s="9" t="s">
        <v>157</v>
      </c>
      <c r="B166" s="25">
        <v>8714900</v>
      </c>
      <c r="C166" s="25">
        <v>-2267569</v>
      </c>
      <c r="D166" s="25">
        <v>-2267569</v>
      </c>
      <c r="E166" s="25">
        <v>652600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7099931</v>
      </c>
      <c r="O166" s="27">
        <f t="shared" si="2"/>
        <v>0</v>
      </c>
      <c r="P166" s="22">
        <v>59738404</v>
      </c>
    </row>
    <row r="167" spans="1:16" x14ac:dyDescent="0.2">
      <c r="A167" s="10" t="s">
        <v>158</v>
      </c>
      <c r="B167" s="19">
        <v>7213100</v>
      </c>
      <c r="C167" s="19">
        <v>283458</v>
      </c>
      <c r="D167" s="19">
        <v>283458</v>
      </c>
      <c r="E167" s="19">
        <v>652600</v>
      </c>
      <c r="F167" s="19">
        <v>0</v>
      </c>
      <c r="G167" s="19">
        <v>150000</v>
      </c>
      <c r="H167" s="19">
        <v>150000</v>
      </c>
      <c r="I167" s="19">
        <v>0</v>
      </c>
      <c r="J167" s="19">
        <v>0</v>
      </c>
      <c r="K167" s="19">
        <v>0</v>
      </c>
      <c r="L167" s="19">
        <v>13700</v>
      </c>
      <c r="M167" s="19">
        <v>0</v>
      </c>
      <c r="N167" s="19">
        <v>8312858</v>
      </c>
      <c r="O167" s="28">
        <f t="shared" si="2"/>
        <v>0</v>
      </c>
      <c r="P167" s="22">
        <v>55764371</v>
      </c>
    </row>
    <row r="168" spans="1:16" x14ac:dyDescent="0.2">
      <c r="A168" s="8" t="s">
        <v>159</v>
      </c>
      <c r="B168" s="16">
        <v>7689000</v>
      </c>
      <c r="C168" s="16">
        <v>-204935</v>
      </c>
      <c r="D168" s="16">
        <v>-204935</v>
      </c>
      <c r="E168" s="16">
        <v>652600</v>
      </c>
      <c r="F168" s="16">
        <v>0</v>
      </c>
      <c r="G168" s="16">
        <v>100000</v>
      </c>
      <c r="H168" s="16">
        <v>100000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8236665</v>
      </c>
      <c r="O168" s="26">
        <f t="shared" si="2"/>
        <v>0</v>
      </c>
      <c r="P168" s="22">
        <v>57255641</v>
      </c>
    </row>
    <row r="169" spans="1:16" x14ac:dyDescent="0.2">
      <c r="A169" s="9" t="s">
        <v>160</v>
      </c>
      <c r="B169" s="25">
        <v>22436400</v>
      </c>
      <c r="C169" s="25">
        <v>-679133</v>
      </c>
      <c r="D169" s="25">
        <v>-679133</v>
      </c>
      <c r="E169" s="25">
        <v>689600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22446867</v>
      </c>
      <c r="O169" s="27">
        <f t="shared" si="2"/>
        <v>0</v>
      </c>
      <c r="P169" s="22">
        <v>157481229</v>
      </c>
    </row>
    <row r="170" spans="1:16" x14ac:dyDescent="0.2">
      <c r="A170" s="10" t="s">
        <v>161</v>
      </c>
      <c r="B170" s="19">
        <v>11108500</v>
      </c>
      <c r="C170" s="19">
        <v>-1221621</v>
      </c>
      <c r="D170" s="19">
        <v>-1221621</v>
      </c>
      <c r="E170" s="19">
        <v>522100</v>
      </c>
      <c r="F170" s="19">
        <v>0</v>
      </c>
      <c r="G170" s="19">
        <v>200000</v>
      </c>
      <c r="H170" s="19">
        <v>200000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10608979</v>
      </c>
      <c r="O170" s="28">
        <f t="shared" si="2"/>
        <v>0</v>
      </c>
      <c r="P170" s="22">
        <v>77625850</v>
      </c>
    </row>
    <row r="171" spans="1:16" x14ac:dyDescent="0.2">
      <c r="A171" s="8" t="s">
        <v>162</v>
      </c>
      <c r="B171" s="16">
        <v>7383600</v>
      </c>
      <c r="C171" s="16">
        <v>-211351</v>
      </c>
      <c r="D171" s="16">
        <v>-211351</v>
      </c>
      <c r="E171" s="16">
        <v>652600</v>
      </c>
      <c r="F171" s="16">
        <v>0</v>
      </c>
      <c r="G171" s="16">
        <v>130000</v>
      </c>
      <c r="H171" s="16">
        <v>130000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7954849</v>
      </c>
      <c r="O171" s="26">
        <f t="shared" si="2"/>
        <v>0</v>
      </c>
      <c r="P171" s="22">
        <v>53932286</v>
      </c>
    </row>
    <row r="172" spans="1:16" x14ac:dyDescent="0.2">
      <c r="A172" s="9" t="s">
        <v>163</v>
      </c>
      <c r="B172" s="25">
        <v>8472300</v>
      </c>
      <c r="C172" s="25">
        <v>363738</v>
      </c>
      <c r="D172" s="25">
        <v>363738</v>
      </c>
      <c r="E172" s="25">
        <v>652600</v>
      </c>
      <c r="F172" s="25">
        <v>0</v>
      </c>
      <c r="G172" s="25">
        <v>130000</v>
      </c>
      <c r="H172" s="25">
        <v>130000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9618638</v>
      </c>
      <c r="O172" s="27">
        <f t="shared" si="2"/>
        <v>0</v>
      </c>
      <c r="P172" s="22">
        <v>61875623</v>
      </c>
    </row>
    <row r="173" spans="1:16" x14ac:dyDescent="0.2">
      <c r="A173" s="10" t="s">
        <v>164</v>
      </c>
      <c r="B173" s="19">
        <v>11130300</v>
      </c>
      <c r="C173" s="19">
        <v>410387</v>
      </c>
      <c r="D173" s="19">
        <v>410387</v>
      </c>
      <c r="E173" s="19">
        <v>652600</v>
      </c>
      <c r="F173" s="19">
        <v>0</v>
      </c>
      <c r="G173" s="19">
        <v>50000</v>
      </c>
      <c r="H173" s="19">
        <v>50000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12243287</v>
      </c>
      <c r="O173" s="28">
        <f t="shared" si="2"/>
        <v>0</v>
      </c>
      <c r="P173" s="22">
        <v>82412291</v>
      </c>
    </row>
    <row r="174" spans="1:16" x14ac:dyDescent="0.2">
      <c r="A174" s="8" t="s">
        <v>165</v>
      </c>
      <c r="B174" s="16">
        <v>9585900</v>
      </c>
      <c r="C174" s="16">
        <v>-778260</v>
      </c>
      <c r="D174" s="16">
        <v>-778260</v>
      </c>
      <c r="E174" s="16">
        <v>652600</v>
      </c>
      <c r="F174" s="16">
        <v>0</v>
      </c>
      <c r="G174" s="16">
        <v>50000</v>
      </c>
      <c r="H174" s="16">
        <v>50000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9510240</v>
      </c>
      <c r="O174" s="26">
        <f t="shared" si="2"/>
        <v>0</v>
      </c>
      <c r="P174" s="22">
        <v>65506028</v>
      </c>
    </row>
    <row r="175" spans="1:16" x14ac:dyDescent="0.2">
      <c r="A175" s="9" t="s">
        <v>166</v>
      </c>
      <c r="B175" s="25">
        <v>9059600</v>
      </c>
      <c r="C175" s="25">
        <v>-3410758</v>
      </c>
      <c r="D175" s="25">
        <v>-3410758</v>
      </c>
      <c r="E175" s="25">
        <v>652600</v>
      </c>
      <c r="F175" s="25">
        <v>0</v>
      </c>
      <c r="G175" s="25">
        <v>50000</v>
      </c>
      <c r="H175" s="25">
        <v>50000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6351442</v>
      </c>
      <c r="O175" s="27">
        <f t="shared" si="2"/>
        <v>0</v>
      </c>
      <c r="P175" s="22">
        <v>57362787</v>
      </c>
    </row>
    <row r="176" spans="1:16" x14ac:dyDescent="0.2">
      <c r="A176" s="10" t="s">
        <v>167</v>
      </c>
      <c r="B176" s="19">
        <v>9176900</v>
      </c>
      <c r="C176" s="19">
        <v>-677549</v>
      </c>
      <c r="D176" s="19">
        <v>-677549</v>
      </c>
      <c r="E176" s="19">
        <v>652600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9151951</v>
      </c>
      <c r="O176" s="28">
        <f t="shared" si="2"/>
        <v>0</v>
      </c>
      <c r="P176" s="22">
        <v>65411822</v>
      </c>
    </row>
    <row r="177" spans="1:16" x14ac:dyDescent="0.2">
      <c r="A177" s="8" t="s">
        <v>168</v>
      </c>
      <c r="B177" s="16">
        <v>14601100</v>
      </c>
      <c r="C177" s="16">
        <v>-968608</v>
      </c>
      <c r="D177" s="16">
        <v>-968608</v>
      </c>
      <c r="E177" s="16">
        <v>593400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14225892</v>
      </c>
      <c r="O177" s="26">
        <f t="shared" si="2"/>
        <v>0</v>
      </c>
      <c r="P177" s="22">
        <v>104770594</v>
      </c>
    </row>
    <row r="178" spans="1:16" x14ac:dyDescent="0.2">
      <c r="A178" s="9" t="s">
        <v>169</v>
      </c>
      <c r="B178" s="25">
        <v>21993000</v>
      </c>
      <c r="C178" s="25">
        <v>-4438496</v>
      </c>
      <c r="D178" s="25">
        <v>-4438496</v>
      </c>
      <c r="E178" s="25">
        <v>856700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18411204</v>
      </c>
      <c r="O178" s="27">
        <f t="shared" si="2"/>
        <v>0</v>
      </c>
      <c r="P178" s="22">
        <v>166912657</v>
      </c>
    </row>
    <row r="179" spans="1:16" x14ac:dyDescent="0.2">
      <c r="A179" s="10" t="s">
        <v>170</v>
      </c>
      <c r="B179" s="19">
        <v>22950600</v>
      </c>
      <c r="C179" s="19">
        <v>-76139</v>
      </c>
      <c r="D179" s="19">
        <v>-76139</v>
      </c>
      <c r="E179" s="19">
        <v>853900</v>
      </c>
      <c r="F179" s="19">
        <v>0</v>
      </c>
      <c r="G179" s="19">
        <v>200000</v>
      </c>
      <c r="H179" s="19">
        <v>200000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23928361</v>
      </c>
      <c r="O179" s="28">
        <f t="shared" si="2"/>
        <v>0</v>
      </c>
      <c r="P179" s="22">
        <v>191856342</v>
      </c>
    </row>
    <row r="180" spans="1:16" x14ac:dyDescent="0.2">
      <c r="A180" s="8" t="s">
        <v>171</v>
      </c>
      <c r="B180" s="16">
        <v>11807300</v>
      </c>
      <c r="C180" s="16">
        <v>-1653129</v>
      </c>
      <c r="D180" s="16">
        <v>-1653129</v>
      </c>
      <c r="E180" s="16">
        <v>445100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10599271</v>
      </c>
      <c r="O180" s="26">
        <f t="shared" si="2"/>
        <v>0</v>
      </c>
      <c r="P180" s="22">
        <v>75985779</v>
      </c>
    </row>
    <row r="181" spans="1:16" x14ac:dyDescent="0.2">
      <c r="A181" s="9" t="s">
        <v>172</v>
      </c>
      <c r="B181" s="25">
        <v>16284700</v>
      </c>
      <c r="C181" s="25">
        <v>717935</v>
      </c>
      <c r="D181" s="25">
        <v>717935</v>
      </c>
      <c r="E181" s="25">
        <v>706500</v>
      </c>
      <c r="F181" s="25">
        <v>0</v>
      </c>
      <c r="G181" s="25">
        <v>100000</v>
      </c>
      <c r="H181" s="25">
        <v>100000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17809135</v>
      </c>
      <c r="O181" s="27">
        <f t="shared" si="2"/>
        <v>0</v>
      </c>
      <c r="P181" s="22">
        <v>105982580</v>
      </c>
    </row>
    <row r="182" spans="1:16" x14ac:dyDescent="0.2">
      <c r="A182" s="10" t="s">
        <v>173</v>
      </c>
      <c r="B182" s="19">
        <v>18888800</v>
      </c>
      <c r="C182" s="19">
        <v>-815049</v>
      </c>
      <c r="D182" s="19">
        <v>-815049</v>
      </c>
      <c r="E182" s="19">
        <v>161000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18234751</v>
      </c>
      <c r="O182" s="28">
        <f t="shared" si="2"/>
        <v>0</v>
      </c>
      <c r="P182" s="22">
        <v>119426841</v>
      </c>
    </row>
    <row r="183" spans="1:16" x14ac:dyDescent="0.2">
      <c r="A183" s="8" t="s">
        <v>174</v>
      </c>
      <c r="B183" s="16">
        <v>19916300</v>
      </c>
      <c r="C183" s="16">
        <v>-362993</v>
      </c>
      <c r="D183" s="16">
        <v>-362993</v>
      </c>
      <c r="E183" s="16">
        <v>370200</v>
      </c>
      <c r="F183" s="16">
        <v>0</v>
      </c>
      <c r="G183" s="16">
        <v>150000</v>
      </c>
      <c r="H183" s="16">
        <v>150000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20073507</v>
      </c>
      <c r="O183" s="26">
        <f t="shared" si="2"/>
        <v>0</v>
      </c>
      <c r="P183" s="22">
        <v>131766123</v>
      </c>
    </row>
    <row r="184" spans="1:16" x14ac:dyDescent="0.2">
      <c r="A184" s="9" t="s">
        <v>175</v>
      </c>
      <c r="B184" s="25">
        <v>46525200</v>
      </c>
      <c r="C184" s="25">
        <v>1855550</v>
      </c>
      <c r="D184" s="25">
        <v>1855550</v>
      </c>
      <c r="E184" s="25">
        <v>0</v>
      </c>
      <c r="F184" s="25">
        <v>0</v>
      </c>
      <c r="G184" s="25">
        <v>100000</v>
      </c>
      <c r="H184" s="25">
        <v>100000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48480750</v>
      </c>
      <c r="O184" s="27">
        <f t="shared" si="2"/>
        <v>0</v>
      </c>
      <c r="P184" s="22">
        <v>325740018</v>
      </c>
    </row>
    <row r="185" spans="1:16" x14ac:dyDescent="0.2">
      <c r="A185" s="10" t="s">
        <v>176</v>
      </c>
      <c r="B185" s="19">
        <v>41274600</v>
      </c>
      <c r="C185" s="19">
        <v>2876691</v>
      </c>
      <c r="D185" s="19">
        <v>2876691</v>
      </c>
      <c r="E185" s="19">
        <v>0</v>
      </c>
      <c r="F185" s="19">
        <v>0</v>
      </c>
      <c r="G185" s="19">
        <v>250000</v>
      </c>
      <c r="H185" s="19">
        <v>250000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44401291</v>
      </c>
      <c r="O185" s="28">
        <f t="shared" si="2"/>
        <v>0</v>
      </c>
      <c r="P185" s="22">
        <v>302894602</v>
      </c>
    </row>
    <row r="186" spans="1:16" x14ac:dyDescent="0.2">
      <c r="A186" s="8" t="s">
        <v>177</v>
      </c>
      <c r="B186" s="16">
        <v>44443100</v>
      </c>
      <c r="C186" s="16">
        <v>2422865</v>
      </c>
      <c r="D186" s="16">
        <v>2422865</v>
      </c>
      <c r="E186" s="16">
        <v>0</v>
      </c>
      <c r="F186" s="16">
        <v>0</v>
      </c>
      <c r="G186" s="16">
        <v>100000</v>
      </c>
      <c r="H186" s="16">
        <v>100000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46965965</v>
      </c>
      <c r="O186" s="26">
        <f t="shared" si="2"/>
        <v>0</v>
      </c>
      <c r="P186" s="22">
        <v>392966273</v>
      </c>
    </row>
    <row r="187" spans="1:16" x14ac:dyDescent="0.2">
      <c r="A187" s="9" t="s">
        <v>178</v>
      </c>
      <c r="B187" s="25">
        <v>19796400</v>
      </c>
      <c r="C187" s="25">
        <v>1101208</v>
      </c>
      <c r="D187" s="25">
        <v>1101208</v>
      </c>
      <c r="E187" s="25">
        <v>853500</v>
      </c>
      <c r="F187" s="25">
        <v>0</v>
      </c>
      <c r="G187" s="25">
        <v>200000</v>
      </c>
      <c r="H187" s="25">
        <v>200000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21951108</v>
      </c>
      <c r="O187" s="27">
        <f t="shared" si="2"/>
        <v>0</v>
      </c>
      <c r="P187" s="22">
        <v>161660947</v>
      </c>
    </row>
    <row r="188" spans="1:16" x14ac:dyDescent="0.2">
      <c r="A188" s="10" t="s">
        <v>179</v>
      </c>
      <c r="B188" s="19">
        <v>24362000</v>
      </c>
      <c r="C188" s="19">
        <v>-1808254</v>
      </c>
      <c r="D188" s="19">
        <v>-1808254</v>
      </c>
      <c r="E188" s="19">
        <v>586200</v>
      </c>
      <c r="F188" s="19">
        <v>0</v>
      </c>
      <c r="G188" s="19">
        <v>200000</v>
      </c>
      <c r="H188" s="19">
        <v>200000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23339946</v>
      </c>
      <c r="O188" s="28">
        <f t="shared" si="2"/>
        <v>0</v>
      </c>
      <c r="P188" s="22">
        <v>204444844</v>
      </c>
    </row>
    <row r="189" spans="1:16" x14ac:dyDescent="0.2">
      <c r="A189" s="8" t="s">
        <v>180</v>
      </c>
      <c r="B189" s="16">
        <v>13943800</v>
      </c>
      <c r="C189" s="16">
        <v>-1090962</v>
      </c>
      <c r="D189" s="16">
        <v>-1090962</v>
      </c>
      <c r="E189" s="16">
        <v>652600</v>
      </c>
      <c r="F189" s="16">
        <v>0</v>
      </c>
      <c r="G189" s="16">
        <v>80000</v>
      </c>
      <c r="H189" s="16">
        <v>80000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13585438</v>
      </c>
      <c r="O189" s="26">
        <f t="shared" si="2"/>
        <v>0</v>
      </c>
      <c r="P189" s="22">
        <v>102836098</v>
      </c>
    </row>
    <row r="190" spans="1:16" x14ac:dyDescent="0.2">
      <c r="A190" s="9" t="s">
        <v>181</v>
      </c>
      <c r="B190" s="25">
        <v>6768900</v>
      </c>
      <c r="C190" s="25">
        <v>60736</v>
      </c>
      <c r="D190" s="25">
        <v>60736</v>
      </c>
      <c r="E190" s="25">
        <v>652600</v>
      </c>
      <c r="F190" s="25">
        <v>0</v>
      </c>
      <c r="G190" s="25">
        <v>80000</v>
      </c>
      <c r="H190" s="25">
        <v>80000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7562236</v>
      </c>
      <c r="O190" s="27">
        <f t="shared" si="2"/>
        <v>0</v>
      </c>
      <c r="P190" s="22">
        <v>50989689</v>
      </c>
    </row>
    <row r="191" spans="1:16" x14ac:dyDescent="0.2">
      <c r="A191" s="10" t="s">
        <v>182</v>
      </c>
      <c r="B191" s="19">
        <v>22155000</v>
      </c>
      <c r="C191" s="19">
        <v>-1904756</v>
      </c>
      <c r="D191" s="19">
        <v>-1904756</v>
      </c>
      <c r="E191" s="19">
        <v>960600</v>
      </c>
      <c r="F191" s="19">
        <v>0</v>
      </c>
      <c r="G191" s="19">
        <v>80000</v>
      </c>
      <c r="H191" s="19">
        <v>80000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21290844</v>
      </c>
      <c r="O191" s="28">
        <f t="shared" si="2"/>
        <v>0</v>
      </c>
      <c r="P191" s="22">
        <v>159720899</v>
      </c>
    </row>
    <row r="192" spans="1:16" x14ac:dyDescent="0.2">
      <c r="A192" s="8" t="s">
        <v>183</v>
      </c>
      <c r="B192" s="16">
        <v>8236200</v>
      </c>
      <c r="C192" s="16">
        <v>-337128</v>
      </c>
      <c r="D192" s="16">
        <v>-337128</v>
      </c>
      <c r="E192" s="16">
        <v>652600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8551672</v>
      </c>
      <c r="O192" s="26">
        <f t="shared" si="2"/>
        <v>0</v>
      </c>
      <c r="P192" s="22">
        <v>54263247</v>
      </c>
    </row>
    <row r="193" spans="1:16" x14ac:dyDescent="0.2">
      <c r="A193" s="9" t="s">
        <v>184</v>
      </c>
      <c r="B193" s="25">
        <v>12734600</v>
      </c>
      <c r="C193" s="25">
        <v>-167823</v>
      </c>
      <c r="D193" s="25">
        <v>-167823</v>
      </c>
      <c r="E193" s="25">
        <v>450300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13017077</v>
      </c>
      <c r="O193" s="27">
        <f t="shared" si="2"/>
        <v>0</v>
      </c>
      <c r="P193" s="22">
        <v>79461152</v>
      </c>
    </row>
    <row r="194" spans="1:16" x14ac:dyDescent="0.2">
      <c r="A194" s="10" t="s">
        <v>185</v>
      </c>
      <c r="B194" s="19">
        <v>7934900</v>
      </c>
      <c r="C194" s="19">
        <v>-1618358</v>
      </c>
      <c r="D194" s="19">
        <v>-1618358</v>
      </c>
      <c r="E194" s="19">
        <v>652600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6969142</v>
      </c>
      <c r="O194" s="28">
        <f t="shared" si="2"/>
        <v>0</v>
      </c>
      <c r="P194" s="22">
        <v>48865331</v>
      </c>
    </row>
    <row r="195" spans="1:16" x14ac:dyDescent="0.2">
      <c r="A195" s="8" t="s">
        <v>318</v>
      </c>
      <c r="B195" s="16">
        <v>85936900</v>
      </c>
      <c r="C195" s="16">
        <v>3317687</v>
      </c>
      <c r="D195" s="16">
        <v>3317687</v>
      </c>
      <c r="E195" s="16">
        <v>0</v>
      </c>
      <c r="F195" s="16">
        <v>0</v>
      </c>
      <c r="G195" s="16">
        <v>250000</v>
      </c>
      <c r="H195" s="16">
        <v>250000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89504587</v>
      </c>
      <c r="O195" s="26">
        <f t="shared" si="2"/>
        <v>0</v>
      </c>
      <c r="P195" s="22">
        <v>575981019</v>
      </c>
    </row>
    <row r="196" spans="1:16" x14ac:dyDescent="0.2">
      <c r="A196" s="9" t="s">
        <v>319</v>
      </c>
      <c r="B196" s="25">
        <v>79243700</v>
      </c>
      <c r="C196" s="25">
        <v>3767974</v>
      </c>
      <c r="D196" s="25">
        <v>3767974</v>
      </c>
      <c r="E196" s="25">
        <v>0</v>
      </c>
      <c r="F196" s="25">
        <v>0</v>
      </c>
      <c r="G196" s="25">
        <v>220000</v>
      </c>
      <c r="H196" s="25">
        <v>220000</v>
      </c>
      <c r="I196" s="25">
        <v>0</v>
      </c>
      <c r="J196" s="25">
        <v>0</v>
      </c>
      <c r="K196" s="25">
        <v>560900</v>
      </c>
      <c r="L196" s="25">
        <v>1047800</v>
      </c>
      <c r="M196" s="25">
        <v>0</v>
      </c>
      <c r="N196" s="25">
        <v>84840374</v>
      </c>
      <c r="O196" s="27">
        <f t="shared" si="2"/>
        <v>0</v>
      </c>
      <c r="P196" s="22">
        <v>509292784</v>
      </c>
    </row>
    <row r="197" spans="1:16" x14ac:dyDescent="0.2">
      <c r="A197" s="10" t="s">
        <v>320</v>
      </c>
      <c r="B197" s="19">
        <v>173414800</v>
      </c>
      <c r="C197" s="19">
        <v>3071584</v>
      </c>
      <c r="D197" s="19">
        <v>3071584</v>
      </c>
      <c r="E197" s="19">
        <v>0</v>
      </c>
      <c r="F197" s="19">
        <v>0</v>
      </c>
      <c r="G197" s="19">
        <v>400000</v>
      </c>
      <c r="H197" s="19">
        <v>400000</v>
      </c>
      <c r="I197" s="19">
        <v>0</v>
      </c>
      <c r="J197" s="19">
        <v>0</v>
      </c>
      <c r="K197" s="19">
        <v>806800</v>
      </c>
      <c r="L197" s="19">
        <v>0</v>
      </c>
      <c r="M197" s="19">
        <v>0</v>
      </c>
      <c r="N197" s="19">
        <v>177693184</v>
      </c>
      <c r="O197" s="28">
        <f t="shared" si="2"/>
        <v>0</v>
      </c>
      <c r="P197" s="22">
        <v>1078852983</v>
      </c>
    </row>
    <row r="198" spans="1:16" x14ac:dyDescent="0.2">
      <c r="A198" s="8" t="s">
        <v>321</v>
      </c>
      <c r="B198" s="16">
        <v>203115900</v>
      </c>
      <c r="C198" s="16">
        <v>4620423</v>
      </c>
      <c r="D198" s="16">
        <v>4620423</v>
      </c>
      <c r="E198" s="16">
        <v>0</v>
      </c>
      <c r="F198" s="16">
        <v>0</v>
      </c>
      <c r="G198" s="16">
        <v>450000</v>
      </c>
      <c r="H198" s="16">
        <v>450000</v>
      </c>
      <c r="I198" s="16">
        <v>0</v>
      </c>
      <c r="J198" s="16">
        <v>0</v>
      </c>
      <c r="K198" s="16">
        <v>860100</v>
      </c>
      <c r="L198" s="16">
        <v>0</v>
      </c>
      <c r="M198" s="16">
        <v>0</v>
      </c>
      <c r="N198" s="16">
        <v>209046423</v>
      </c>
      <c r="O198" s="26">
        <f t="shared" si="2"/>
        <v>0</v>
      </c>
      <c r="P198" s="22">
        <v>1296518630</v>
      </c>
    </row>
    <row r="199" spans="1:16" x14ac:dyDescent="0.2">
      <c r="A199" s="9" t="s">
        <v>322</v>
      </c>
      <c r="B199" s="25">
        <v>156669200</v>
      </c>
      <c r="C199" s="25">
        <v>4188850</v>
      </c>
      <c r="D199" s="25">
        <v>4188850</v>
      </c>
      <c r="E199" s="25">
        <v>0</v>
      </c>
      <c r="F199" s="25">
        <v>0</v>
      </c>
      <c r="G199" s="25">
        <v>400000</v>
      </c>
      <c r="H199" s="25">
        <v>400000</v>
      </c>
      <c r="I199" s="25">
        <v>0</v>
      </c>
      <c r="J199" s="25">
        <v>0</v>
      </c>
      <c r="K199" s="25">
        <v>728400</v>
      </c>
      <c r="L199" s="25">
        <v>0</v>
      </c>
      <c r="M199" s="25">
        <v>0</v>
      </c>
      <c r="N199" s="25">
        <v>161986450</v>
      </c>
      <c r="O199" s="27">
        <f t="shared" ref="O199:O262" si="3">C199-D199</f>
        <v>0</v>
      </c>
      <c r="P199" s="22">
        <v>978591015</v>
      </c>
    </row>
    <row r="200" spans="1:16" x14ac:dyDescent="0.2">
      <c r="A200" s="10" t="s">
        <v>323</v>
      </c>
      <c r="B200" s="19">
        <v>85989900</v>
      </c>
      <c r="C200" s="19">
        <v>891936</v>
      </c>
      <c r="D200" s="19">
        <v>891936</v>
      </c>
      <c r="E200" s="19">
        <v>0</v>
      </c>
      <c r="F200" s="19">
        <v>0</v>
      </c>
      <c r="G200" s="19">
        <v>220000</v>
      </c>
      <c r="H200" s="19">
        <v>220000</v>
      </c>
      <c r="I200" s="19">
        <v>0</v>
      </c>
      <c r="J200" s="19">
        <v>0</v>
      </c>
      <c r="K200" s="19">
        <v>569100</v>
      </c>
      <c r="L200" s="19">
        <v>0</v>
      </c>
      <c r="M200" s="19">
        <v>0</v>
      </c>
      <c r="N200" s="19">
        <v>87670936</v>
      </c>
      <c r="O200" s="28">
        <f t="shared" si="3"/>
        <v>0</v>
      </c>
      <c r="P200" s="22">
        <v>512455378</v>
      </c>
    </row>
    <row r="201" spans="1:16" x14ac:dyDescent="0.2">
      <c r="A201" s="8" t="s">
        <v>324</v>
      </c>
      <c r="B201" s="16">
        <v>110012800</v>
      </c>
      <c r="C201" s="16">
        <v>5165467</v>
      </c>
      <c r="D201" s="16">
        <v>5165467</v>
      </c>
      <c r="E201" s="16">
        <v>0</v>
      </c>
      <c r="F201" s="16">
        <v>0</v>
      </c>
      <c r="G201" s="16">
        <v>300000</v>
      </c>
      <c r="H201" s="16">
        <v>300000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115478267</v>
      </c>
      <c r="O201" s="26">
        <f t="shared" si="3"/>
        <v>0</v>
      </c>
      <c r="P201" s="22">
        <v>702110361</v>
      </c>
    </row>
    <row r="202" spans="1:16" x14ac:dyDescent="0.2">
      <c r="A202" s="9" t="s">
        <v>325</v>
      </c>
      <c r="B202" s="25">
        <v>173009000</v>
      </c>
      <c r="C202" s="25">
        <v>7799093</v>
      </c>
      <c r="D202" s="25">
        <v>7799093</v>
      </c>
      <c r="E202" s="25">
        <v>0</v>
      </c>
      <c r="F202" s="25">
        <v>0</v>
      </c>
      <c r="G202" s="25">
        <v>400000</v>
      </c>
      <c r="H202" s="25">
        <v>400000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181208093</v>
      </c>
      <c r="O202" s="27">
        <f t="shared" si="3"/>
        <v>0</v>
      </c>
      <c r="P202" s="22">
        <v>1183638574</v>
      </c>
    </row>
    <row r="203" spans="1:16" x14ac:dyDescent="0.2">
      <c r="A203" s="10" t="s">
        <v>326</v>
      </c>
      <c r="B203" s="19">
        <v>45203100</v>
      </c>
      <c r="C203" s="19">
        <v>-1515341</v>
      </c>
      <c r="D203" s="19">
        <v>-1515341</v>
      </c>
      <c r="E203" s="19">
        <v>723300</v>
      </c>
      <c r="F203" s="19">
        <v>0</v>
      </c>
      <c r="G203" s="19">
        <v>250000</v>
      </c>
      <c r="H203" s="19">
        <v>250000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44661059</v>
      </c>
      <c r="O203" s="28">
        <f t="shared" si="3"/>
        <v>0</v>
      </c>
      <c r="P203" s="22">
        <v>309170185</v>
      </c>
    </row>
    <row r="204" spans="1:16" x14ac:dyDescent="0.2">
      <c r="A204" s="8" t="s">
        <v>327</v>
      </c>
      <c r="B204" s="16">
        <v>8683300</v>
      </c>
      <c r="C204" s="16">
        <v>216450</v>
      </c>
      <c r="D204" s="16">
        <v>216450</v>
      </c>
      <c r="E204" s="16">
        <v>326400</v>
      </c>
      <c r="F204" s="16">
        <v>0</v>
      </c>
      <c r="G204" s="16">
        <v>40000</v>
      </c>
      <c r="H204" s="16">
        <v>40000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9266150</v>
      </c>
      <c r="O204" s="26">
        <f t="shared" si="3"/>
        <v>0</v>
      </c>
      <c r="P204" s="22">
        <v>60757189</v>
      </c>
    </row>
    <row r="205" spans="1:16" x14ac:dyDescent="0.2">
      <c r="A205" s="9" t="s">
        <v>328</v>
      </c>
      <c r="B205" s="25">
        <v>46003700</v>
      </c>
      <c r="C205" s="25">
        <v>2259182</v>
      </c>
      <c r="D205" s="25">
        <v>2259182</v>
      </c>
      <c r="E205" s="25">
        <v>782000</v>
      </c>
      <c r="F205" s="25">
        <v>0</v>
      </c>
      <c r="G205" s="25">
        <v>120000</v>
      </c>
      <c r="H205" s="25">
        <v>120000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49164882</v>
      </c>
      <c r="O205" s="27">
        <f t="shared" si="3"/>
        <v>0</v>
      </c>
      <c r="P205" s="22">
        <v>299605971</v>
      </c>
    </row>
    <row r="206" spans="1:16" x14ac:dyDescent="0.2">
      <c r="A206" s="10" t="s">
        <v>329</v>
      </c>
      <c r="B206" s="19">
        <v>34161300</v>
      </c>
      <c r="C206" s="19">
        <v>-6778779</v>
      </c>
      <c r="D206" s="19">
        <v>-6778779</v>
      </c>
      <c r="E206" s="19">
        <v>1474200</v>
      </c>
      <c r="F206" s="19">
        <v>0</v>
      </c>
      <c r="G206" s="19">
        <v>170000</v>
      </c>
      <c r="H206" s="19">
        <v>170000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29026721</v>
      </c>
      <c r="O206" s="28">
        <f t="shared" si="3"/>
        <v>0</v>
      </c>
      <c r="P206" s="22">
        <v>227753744</v>
      </c>
    </row>
    <row r="207" spans="1:16" x14ac:dyDescent="0.2">
      <c r="A207" s="8" t="s">
        <v>330</v>
      </c>
      <c r="B207" s="16">
        <v>16871600</v>
      </c>
      <c r="C207" s="16">
        <v>272284</v>
      </c>
      <c r="D207" s="16">
        <v>272284</v>
      </c>
      <c r="E207" s="16">
        <v>532200</v>
      </c>
      <c r="F207" s="16">
        <v>0</v>
      </c>
      <c r="G207" s="16">
        <v>100000</v>
      </c>
      <c r="H207" s="16">
        <v>100000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17776084</v>
      </c>
      <c r="O207" s="26">
        <f t="shared" si="3"/>
        <v>0</v>
      </c>
      <c r="P207" s="22">
        <v>121687544</v>
      </c>
    </row>
    <row r="208" spans="1:16" x14ac:dyDescent="0.2">
      <c r="A208" s="9" t="s">
        <v>331</v>
      </c>
      <c r="B208" s="25">
        <v>22863500</v>
      </c>
      <c r="C208" s="25">
        <v>-409039</v>
      </c>
      <c r="D208" s="25">
        <v>-409039</v>
      </c>
      <c r="E208" s="25">
        <v>784900</v>
      </c>
      <c r="F208" s="25">
        <v>0</v>
      </c>
      <c r="G208" s="25">
        <v>260000</v>
      </c>
      <c r="H208" s="25">
        <v>260000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23499361</v>
      </c>
      <c r="O208" s="27">
        <f t="shared" si="3"/>
        <v>0</v>
      </c>
      <c r="P208" s="22">
        <v>153309887</v>
      </c>
    </row>
    <row r="209" spans="1:16" x14ac:dyDescent="0.2">
      <c r="A209" s="10" t="s">
        <v>332</v>
      </c>
      <c r="B209" s="19">
        <v>37224100</v>
      </c>
      <c r="C209" s="19">
        <v>1547626</v>
      </c>
      <c r="D209" s="19">
        <v>1547626</v>
      </c>
      <c r="E209" s="19">
        <v>0</v>
      </c>
      <c r="F209" s="19">
        <v>0</v>
      </c>
      <c r="G209" s="19">
        <v>280000</v>
      </c>
      <c r="H209" s="19">
        <v>280000</v>
      </c>
      <c r="I209" s="19">
        <v>0</v>
      </c>
      <c r="J209" s="19">
        <v>0</v>
      </c>
      <c r="K209" s="19">
        <v>443300</v>
      </c>
      <c r="L209" s="19">
        <v>0</v>
      </c>
      <c r="M209" s="19">
        <v>0</v>
      </c>
      <c r="N209" s="19">
        <v>39495026</v>
      </c>
      <c r="O209" s="28">
        <f t="shared" si="3"/>
        <v>0</v>
      </c>
      <c r="P209" s="22">
        <v>267323389</v>
      </c>
    </row>
    <row r="210" spans="1:16" x14ac:dyDescent="0.2">
      <c r="A210" s="8" t="s">
        <v>333</v>
      </c>
      <c r="B210" s="16">
        <v>11961300</v>
      </c>
      <c r="C210" s="16">
        <v>-1311759</v>
      </c>
      <c r="D210" s="16">
        <v>-1311759</v>
      </c>
      <c r="E210" s="16">
        <v>652600</v>
      </c>
      <c r="F210" s="16">
        <v>0</v>
      </c>
      <c r="G210" s="16">
        <v>120000</v>
      </c>
      <c r="H210" s="16">
        <v>120000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11422141</v>
      </c>
      <c r="O210" s="26">
        <f t="shared" si="3"/>
        <v>0</v>
      </c>
      <c r="P210" s="22">
        <v>77374310</v>
      </c>
    </row>
    <row r="211" spans="1:16" x14ac:dyDescent="0.2">
      <c r="A211" s="9" t="s">
        <v>334</v>
      </c>
      <c r="B211" s="25">
        <v>7462300</v>
      </c>
      <c r="C211" s="25">
        <v>-1327217</v>
      </c>
      <c r="D211" s="25">
        <v>-1327217</v>
      </c>
      <c r="E211" s="25">
        <v>391500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6526583</v>
      </c>
      <c r="O211" s="27">
        <f t="shared" si="3"/>
        <v>0</v>
      </c>
      <c r="P211" s="22">
        <v>45447392</v>
      </c>
    </row>
    <row r="212" spans="1:16" x14ac:dyDescent="0.2">
      <c r="A212" s="10" t="s">
        <v>335</v>
      </c>
      <c r="B212" s="19">
        <v>20317100</v>
      </c>
      <c r="C212" s="19">
        <v>-13543415</v>
      </c>
      <c r="D212" s="19">
        <v>-13543415</v>
      </c>
      <c r="E212" s="19">
        <v>851200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7624885</v>
      </c>
      <c r="O212" s="28">
        <f t="shared" si="3"/>
        <v>0</v>
      </c>
      <c r="P212" s="22">
        <v>103715448</v>
      </c>
    </row>
    <row r="213" spans="1:16" x14ac:dyDescent="0.2">
      <c r="A213" s="8" t="s">
        <v>336</v>
      </c>
      <c r="B213" s="16">
        <v>10488300</v>
      </c>
      <c r="C213" s="16">
        <v>-1026720</v>
      </c>
      <c r="D213" s="16">
        <v>-1026720</v>
      </c>
      <c r="E213" s="16">
        <v>652600</v>
      </c>
      <c r="F213" s="16">
        <v>0</v>
      </c>
      <c r="G213" s="16">
        <v>110000</v>
      </c>
      <c r="H213" s="16">
        <v>110000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10224180</v>
      </c>
      <c r="O213" s="26">
        <f t="shared" si="3"/>
        <v>0</v>
      </c>
      <c r="P213" s="22">
        <v>67174491</v>
      </c>
    </row>
    <row r="214" spans="1:16" x14ac:dyDescent="0.2">
      <c r="A214" s="9" t="s">
        <v>337</v>
      </c>
      <c r="B214" s="25">
        <v>7645800</v>
      </c>
      <c r="C214" s="25">
        <v>-2499727</v>
      </c>
      <c r="D214" s="25">
        <v>-2499727</v>
      </c>
      <c r="E214" s="25">
        <v>587500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5733573</v>
      </c>
      <c r="O214" s="27">
        <f t="shared" si="3"/>
        <v>0</v>
      </c>
      <c r="P214" s="22">
        <v>47647364</v>
      </c>
    </row>
    <row r="215" spans="1:16" x14ac:dyDescent="0.2">
      <c r="A215" s="10" t="s">
        <v>338</v>
      </c>
      <c r="B215" s="19">
        <v>6738100</v>
      </c>
      <c r="C215" s="19">
        <v>-1490222</v>
      </c>
      <c r="D215" s="19">
        <v>-1490222</v>
      </c>
      <c r="E215" s="19">
        <v>652600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5900478</v>
      </c>
      <c r="O215" s="28">
        <f t="shared" si="3"/>
        <v>0</v>
      </c>
      <c r="P215" s="22">
        <v>45575155</v>
      </c>
    </row>
    <row r="216" spans="1:16" x14ac:dyDescent="0.2">
      <c r="A216" s="8" t="s">
        <v>339</v>
      </c>
      <c r="B216" s="16">
        <v>9324500</v>
      </c>
      <c r="C216" s="16">
        <v>-6433256</v>
      </c>
      <c r="D216" s="16">
        <v>-6433256</v>
      </c>
      <c r="E216" s="16">
        <v>652600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3543844</v>
      </c>
      <c r="O216" s="26">
        <f t="shared" si="3"/>
        <v>0</v>
      </c>
      <c r="P216" s="22">
        <v>51386230</v>
      </c>
    </row>
    <row r="217" spans="1:16" x14ac:dyDescent="0.2">
      <c r="A217" s="9" t="s">
        <v>340</v>
      </c>
      <c r="B217" s="25">
        <v>15595900</v>
      </c>
      <c r="C217" s="25">
        <v>-11079072</v>
      </c>
      <c r="D217" s="25">
        <v>-11079072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4516828</v>
      </c>
      <c r="O217" s="27">
        <f t="shared" si="3"/>
        <v>0</v>
      </c>
      <c r="P217" s="22">
        <v>72757627</v>
      </c>
    </row>
    <row r="218" spans="1:16" x14ac:dyDescent="0.2">
      <c r="A218" s="10" t="s">
        <v>186</v>
      </c>
      <c r="B218" s="19">
        <v>24369900</v>
      </c>
      <c r="C218" s="19">
        <v>1059209</v>
      </c>
      <c r="D218" s="19">
        <v>1059209</v>
      </c>
      <c r="E218" s="19">
        <v>1012500</v>
      </c>
      <c r="F218" s="19">
        <v>0</v>
      </c>
      <c r="G218" s="19">
        <v>60000</v>
      </c>
      <c r="H218" s="19">
        <v>60000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26501609</v>
      </c>
      <c r="O218" s="28">
        <f t="shared" si="3"/>
        <v>0</v>
      </c>
      <c r="P218" s="22">
        <v>170399603</v>
      </c>
    </row>
    <row r="219" spans="1:16" x14ac:dyDescent="0.2">
      <c r="A219" s="8" t="s">
        <v>187</v>
      </c>
      <c r="B219" s="16">
        <v>72274600</v>
      </c>
      <c r="C219" s="16">
        <v>1489939</v>
      </c>
      <c r="D219" s="16">
        <v>1489939</v>
      </c>
      <c r="E219" s="16">
        <v>0</v>
      </c>
      <c r="F219" s="16">
        <v>0</v>
      </c>
      <c r="G219" s="16">
        <v>55000</v>
      </c>
      <c r="H219" s="16">
        <v>55000</v>
      </c>
      <c r="I219" s="16">
        <v>0</v>
      </c>
      <c r="J219" s="16">
        <v>0</v>
      </c>
      <c r="K219" s="16">
        <v>0</v>
      </c>
      <c r="L219" s="16">
        <v>91700</v>
      </c>
      <c r="M219" s="16">
        <v>0</v>
      </c>
      <c r="N219" s="16">
        <v>73911239</v>
      </c>
      <c r="O219" s="26">
        <f t="shared" si="3"/>
        <v>0</v>
      </c>
      <c r="P219" s="22">
        <v>500209756</v>
      </c>
    </row>
    <row r="220" spans="1:16" x14ac:dyDescent="0.2">
      <c r="A220" s="9" t="s">
        <v>188</v>
      </c>
      <c r="B220" s="25">
        <v>139677300</v>
      </c>
      <c r="C220" s="25">
        <v>6406420</v>
      </c>
      <c r="D220" s="25">
        <v>6406420</v>
      </c>
      <c r="E220" s="25">
        <v>0</v>
      </c>
      <c r="F220" s="25">
        <v>0</v>
      </c>
      <c r="G220" s="25">
        <v>443000</v>
      </c>
      <c r="H220" s="25">
        <v>443000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146526720</v>
      </c>
      <c r="O220" s="27">
        <f t="shared" si="3"/>
        <v>0</v>
      </c>
      <c r="P220" s="22">
        <v>946364137</v>
      </c>
    </row>
    <row r="221" spans="1:16" x14ac:dyDescent="0.2">
      <c r="A221" s="10" t="s">
        <v>189</v>
      </c>
      <c r="B221" s="19">
        <v>341860200</v>
      </c>
      <c r="C221" s="19">
        <v>17149388</v>
      </c>
      <c r="D221" s="19">
        <v>17149388</v>
      </c>
      <c r="E221" s="19">
        <v>0</v>
      </c>
      <c r="F221" s="19">
        <v>0</v>
      </c>
      <c r="G221" s="19">
        <v>643000</v>
      </c>
      <c r="H221" s="19">
        <v>643000</v>
      </c>
      <c r="I221" s="19">
        <v>0</v>
      </c>
      <c r="J221" s="19">
        <v>0</v>
      </c>
      <c r="K221" s="19">
        <v>0</v>
      </c>
      <c r="L221" s="19">
        <v>0</v>
      </c>
      <c r="M221" s="19">
        <v>4923200</v>
      </c>
      <c r="N221" s="19">
        <v>364575788</v>
      </c>
      <c r="O221" s="28">
        <f t="shared" si="3"/>
        <v>0</v>
      </c>
      <c r="P221" s="22">
        <v>2311434353</v>
      </c>
    </row>
    <row r="222" spans="1:16" x14ac:dyDescent="0.2">
      <c r="A222" s="8" t="s">
        <v>190</v>
      </c>
      <c r="B222" s="16">
        <v>82564400</v>
      </c>
      <c r="C222" s="16">
        <v>2355150</v>
      </c>
      <c r="D222" s="16">
        <v>2355150</v>
      </c>
      <c r="E222" s="16">
        <v>0</v>
      </c>
      <c r="F222" s="16">
        <v>0</v>
      </c>
      <c r="G222" s="16">
        <v>202000</v>
      </c>
      <c r="H222" s="16">
        <v>202000</v>
      </c>
      <c r="I222" s="16">
        <v>0</v>
      </c>
      <c r="J222" s="16">
        <v>0</v>
      </c>
      <c r="K222" s="16">
        <v>540100</v>
      </c>
      <c r="L222" s="16">
        <v>0</v>
      </c>
      <c r="M222" s="16">
        <v>0</v>
      </c>
      <c r="N222" s="16">
        <v>85661650</v>
      </c>
      <c r="O222" s="26">
        <f t="shared" si="3"/>
        <v>0</v>
      </c>
      <c r="P222" s="22">
        <v>570725952</v>
      </c>
    </row>
    <row r="223" spans="1:16" x14ac:dyDescent="0.2">
      <c r="A223" s="9" t="s">
        <v>191</v>
      </c>
      <c r="B223" s="25">
        <v>34436500</v>
      </c>
      <c r="C223" s="25">
        <v>1879570</v>
      </c>
      <c r="D223" s="25">
        <v>1879570</v>
      </c>
      <c r="E223" s="25">
        <v>281800</v>
      </c>
      <c r="F223" s="25">
        <v>0</v>
      </c>
      <c r="G223" s="25">
        <v>72000</v>
      </c>
      <c r="H223" s="25">
        <v>72000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36669870</v>
      </c>
      <c r="O223" s="27">
        <f t="shared" si="3"/>
        <v>0</v>
      </c>
      <c r="P223" s="22">
        <v>229715928</v>
      </c>
    </row>
    <row r="224" spans="1:16" x14ac:dyDescent="0.2">
      <c r="A224" s="10" t="s">
        <v>192</v>
      </c>
      <c r="B224" s="19">
        <v>35089500</v>
      </c>
      <c r="C224" s="19">
        <v>-237760</v>
      </c>
      <c r="D224" s="19">
        <v>-237760</v>
      </c>
      <c r="E224" s="19">
        <v>792700</v>
      </c>
      <c r="F224" s="19">
        <v>0</v>
      </c>
      <c r="G224" s="19">
        <v>54000</v>
      </c>
      <c r="H224" s="19">
        <v>54000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35698440</v>
      </c>
      <c r="O224" s="28">
        <f t="shared" si="3"/>
        <v>0</v>
      </c>
      <c r="P224" s="22">
        <v>236886881</v>
      </c>
    </row>
    <row r="225" spans="1:16" x14ac:dyDescent="0.2">
      <c r="A225" s="8" t="s">
        <v>193</v>
      </c>
      <c r="B225" s="16">
        <v>9688400</v>
      </c>
      <c r="C225" s="16">
        <v>267704</v>
      </c>
      <c r="D225" s="16">
        <v>267704</v>
      </c>
      <c r="E225" s="16">
        <v>652600</v>
      </c>
      <c r="F225" s="16">
        <v>0</v>
      </c>
      <c r="G225" s="16">
        <v>89000</v>
      </c>
      <c r="H225" s="16">
        <v>89000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10697704</v>
      </c>
      <c r="O225" s="26">
        <f t="shared" si="3"/>
        <v>0</v>
      </c>
      <c r="P225" s="22">
        <v>75416406</v>
      </c>
    </row>
    <row r="226" spans="1:16" x14ac:dyDescent="0.2">
      <c r="A226" s="9" t="s">
        <v>194</v>
      </c>
      <c r="B226" s="25">
        <v>9221600</v>
      </c>
      <c r="C226" s="25">
        <v>401433</v>
      </c>
      <c r="D226" s="25">
        <v>401433</v>
      </c>
      <c r="E226" s="25">
        <v>456900</v>
      </c>
      <c r="F226" s="25">
        <v>0</v>
      </c>
      <c r="G226" s="25">
        <v>111000</v>
      </c>
      <c r="H226" s="25">
        <v>111000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10190933</v>
      </c>
      <c r="O226" s="27">
        <f t="shared" si="3"/>
        <v>0</v>
      </c>
      <c r="P226" s="22">
        <v>69393253</v>
      </c>
    </row>
    <row r="227" spans="1:16" x14ac:dyDescent="0.2">
      <c r="A227" s="10" t="s">
        <v>195</v>
      </c>
      <c r="B227" s="19">
        <v>22660200</v>
      </c>
      <c r="C227" s="19">
        <v>612003</v>
      </c>
      <c r="D227" s="19">
        <v>612003</v>
      </c>
      <c r="E227" s="19">
        <v>559800</v>
      </c>
      <c r="F227" s="19">
        <v>0</v>
      </c>
      <c r="G227" s="19">
        <v>120000</v>
      </c>
      <c r="H227" s="19">
        <v>120000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23952003</v>
      </c>
      <c r="O227" s="28">
        <f t="shared" si="3"/>
        <v>0</v>
      </c>
      <c r="P227" s="22">
        <v>162493603</v>
      </c>
    </row>
    <row r="228" spans="1:16" x14ac:dyDescent="0.2">
      <c r="A228" s="8" t="s">
        <v>196</v>
      </c>
      <c r="B228" s="16">
        <v>20967900</v>
      </c>
      <c r="C228" s="16">
        <v>-1367746</v>
      </c>
      <c r="D228" s="16">
        <v>-1367746</v>
      </c>
      <c r="E228" s="16">
        <v>0</v>
      </c>
      <c r="F228" s="16">
        <v>0</v>
      </c>
      <c r="G228" s="16">
        <v>53000</v>
      </c>
      <c r="H228" s="16">
        <v>53000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19653154</v>
      </c>
      <c r="O228" s="26">
        <f t="shared" si="3"/>
        <v>0</v>
      </c>
      <c r="P228" s="22">
        <v>148300948</v>
      </c>
    </row>
    <row r="229" spans="1:16" x14ac:dyDescent="0.2">
      <c r="A229" s="9" t="s">
        <v>197</v>
      </c>
      <c r="B229" s="25">
        <v>35068700</v>
      </c>
      <c r="C229" s="25">
        <v>1413221</v>
      </c>
      <c r="D229" s="25">
        <v>1413221</v>
      </c>
      <c r="E229" s="25">
        <v>0</v>
      </c>
      <c r="F229" s="25">
        <v>0</v>
      </c>
      <c r="G229" s="25">
        <v>147000</v>
      </c>
      <c r="H229" s="25">
        <v>147000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36628921</v>
      </c>
      <c r="O229" s="27">
        <f t="shared" si="3"/>
        <v>0</v>
      </c>
      <c r="P229" s="22">
        <v>220554835</v>
      </c>
    </row>
    <row r="230" spans="1:16" x14ac:dyDescent="0.2">
      <c r="A230" s="10" t="s">
        <v>198</v>
      </c>
      <c r="B230" s="19">
        <v>20306400</v>
      </c>
      <c r="C230" s="19">
        <v>657898</v>
      </c>
      <c r="D230" s="19">
        <v>657898</v>
      </c>
      <c r="E230" s="19">
        <v>0</v>
      </c>
      <c r="F230" s="19">
        <v>0</v>
      </c>
      <c r="G230" s="19">
        <v>125000</v>
      </c>
      <c r="H230" s="19">
        <v>125000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21089298</v>
      </c>
      <c r="O230" s="28">
        <f t="shared" si="3"/>
        <v>0</v>
      </c>
      <c r="P230" s="22">
        <v>145805721</v>
      </c>
    </row>
    <row r="231" spans="1:16" x14ac:dyDescent="0.2">
      <c r="A231" s="8" t="s">
        <v>199</v>
      </c>
      <c r="B231" s="16">
        <v>10445900</v>
      </c>
      <c r="C231" s="16">
        <v>-1339300</v>
      </c>
      <c r="D231" s="16">
        <v>-1339300</v>
      </c>
      <c r="E231" s="16">
        <v>522100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9628700</v>
      </c>
      <c r="O231" s="26">
        <f t="shared" si="3"/>
        <v>0</v>
      </c>
      <c r="P231" s="22">
        <v>69028631</v>
      </c>
    </row>
    <row r="232" spans="1:16" x14ac:dyDescent="0.2">
      <c r="A232" s="9" t="s">
        <v>200</v>
      </c>
      <c r="B232" s="25">
        <v>7229900</v>
      </c>
      <c r="C232" s="25">
        <v>-1881381</v>
      </c>
      <c r="D232" s="25">
        <v>-1881381</v>
      </c>
      <c r="E232" s="25">
        <v>326400</v>
      </c>
      <c r="F232" s="25">
        <v>0</v>
      </c>
      <c r="G232" s="25">
        <v>35000</v>
      </c>
      <c r="H232" s="25">
        <v>35000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5709919</v>
      </c>
      <c r="O232" s="27">
        <f t="shared" si="3"/>
        <v>0</v>
      </c>
      <c r="P232" s="22">
        <v>49398164</v>
      </c>
    </row>
    <row r="233" spans="1:16" x14ac:dyDescent="0.2">
      <c r="A233" s="10" t="s">
        <v>201</v>
      </c>
      <c r="B233" s="19">
        <v>14886700</v>
      </c>
      <c r="C233" s="19">
        <v>-175241</v>
      </c>
      <c r="D233" s="19">
        <v>-175241</v>
      </c>
      <c r="E233" s="19">
        <v>0</v>
      </c>
      <c r="F233" s="19">
        <v>0</v>
      </c>
      <c r="G233" s="19">
        <v>70000</v>
      </c>
      <c r="H233" s="19">
        <v>70000</v>
      </c>
      <c r="I233" s="19">
        <v>0</v>
      </c>
      <c r="J233" s="19">
        <v>0</v>
      </c>
      <c r="K233" s="19">
        <v>0</v>
      </c>
      <c r="L233" s="19">
        <v>267500</v>
      </c>
      <c r="M233" s="19">
        <v>0</v>
      </c>
      <c r="N233" s="19">
        <v>15048959</v>
      </c>
      <c r="O233" s="28">
        <f t="shared" si="3"/>
        <v>0</v>
      </c>
      <c r="P233" s="22">
        <v>108900601</v>
      </c>
    </row>
    <row r="234" spans="1:16" x14ac:dyDescent="0.2">
      <c r="A234" s="8" t="s">
        <v>202</v>
      </c>
      <c r="B234" s="16">
        <v>6159200</v>
      </c>
      <c r="C234" s="16">
        <v>-1089404</v>
      </c>
      <c r="D234" s="16">
        <v>-1089404</v>
      </c>
      <c r="E234" s="16">
        <v>652600</v>
      </c>
      <c r="F234" s="16">
        <v>0</v>
      </c>
      <c r="G234" s="16">
        <v>66000</v>
      </c>
      <c r="H234" s="16">
        <v>66000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5788396</v>
      </c>
      <c r="O234" s="26">
        <f t="shared" si="3"/>
        <v>0</v>
      </c>
      <c r="P234" s="22">
        <v>43238393</v>
      </c>
    </row>
    <row r="235" spans="1:16" x14ac:dyDescent="0.2">
      <c r="A235" s="9" t="s">
        <v>203</v>
      </c>
      <c r="B235" s="25">
        <v>5977300</v>
      </c>
      <c r="C235" s="25">
        <v>-4312617</v>
      </c>
      <c r="D235" s="25">
        <v>-4312617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1664683</v>
      </c>
      <c r="O235" s="27">
        <f t="shared" si="3"/>
        <v>0</v>
      </c>
      <c r="P235" s="22">
        <v>28070304</v>
      </c>
    </row>
    <row r="236" spans="1:16" x14ac:dyDescent="0.2">
      <c r="A236" s="10" t="s">
        <v>204</v>
      </c>
      <c r="B236" s="19">
        <v>4773200</v>
      </c>
      <c r="C236" s="19">
        <v>-14268813</v>
      </c>
      <c r="D236" s="19">
        <v>-4773200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28">
        <f>C236-D236</f>
        <v>-9495613</v>
      </c>
      <c r="P236" s="22">
        <v>12941436</v>
      </c>
    </row>
    <row r="237" spans="1:16" x14ac:dyDescent="0.2">
      <c r="A237" s="8" t="s">
        <v>205</v>
      </c>
      <c r="B237" s="16">
        <v>49384700</v>
      </c>
      <c r="C237" s="16">
        <v>-1698964</v>
      </c>
      <c r="D237" s="16">
        <v>-1698964</v>
      </c>
      <c r="E237" s="16">
        <v>0</v>
      </c>
      <c r="F237" s="16">
        <v>0</v>
      </c>
      <c r="G237" s="16">
        <v>248000</v>
      </c>
      <c r="H237" s="16">
        <v>248000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47933736</v>
      </c>
      <c r="O237" s="26">
        <f t="shared" si="3"/>
        <v>0</v>
      </c>
      <c r="P237" s="22">
        <v>370059148</v>
      </c>
    </row>
    <row r="238" spans="1:16" x14ac:dyDescent="0.2">
      <c r="A238" s="9" t="s">
        <v>206</v>
      </c>
      <c r="B238" s="25">
        <v>5221000</v>
      </c>
      <c r="C238" s="25">
        <v>-4152981</v>
      </c>
      <c r="D238" s="25">
        <v>-4152981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1068019</v>
      </c>
      <c r="O238" s="27">
        <f t="shared" si="3"/>
        <v>0</v>
      </c>
      <c r="P238" s="22">
        <v>23155461</v>
      </c>
    </row>
    <row r="239" spans="1:16" x14ac:dyDescent="0.2">
      <c r="A239" s="10" t="s">
        <v>207</v>
      </c>
      <c r="B239" s="19">
        <v>41629700</v>
      </c>
      <c r="C239" s="19">
        <v>1424813</v>
      </c>
      <c r="D239" s="19">
        <v>1424813</v>
      </c>
      <c r="E239" s="19">
        <v>0</v>
      </c>
      <c r="F239" s="19">
        <v>0</v>
      </c>
      <c r="G239" s="19">
        <v>151000</v>
      </c>
      <c r="H239" s="19">
        <v>151000</v>
      </c>
      <c r="I239" s="19">
        <v>0</v>
      </c>
      <c r="J239" s="19">
        <v>0</v>
      </c>
      <c r="K239" s="19">
        <v>443400</v>
      </c>
      <c r="L239" s="19">
        <v>0</v>
      </c>
      <c r="M239" s="19">
        <v>0</v>
      </c>
      <c r="N239" s="19">
        <v>43648913</v>
      </c>
      <c r="O239" s="28">
        <f t="shared" si="3"/>
        <v>0</v>
      </c>
      <c r="P239" s="22">
        <v>298046473</v>
      </c>
    </row>
    <row r="240" spans="1:16" x14ac:dyDescent="0.2">
      <c r="A240" s="8" t="s">
        <v>208</v>
      </c>
      <c r="B240" s="16">
        <v>9015100</v>
      </c>
      <c r="C240" s="16">
        <v>295623</v>
      </c>
      <c r="D240" s="16">
        <v>295623</v>
      </c>
      <c r="E240" s="16">
        <v>326400</v>
      </c>
      <c r="F240" s="16">
        <v>0</v>
      </c>
      <c r="G240" s="16">
        <v>166000</v>
      </c>
      <c r="H240" s="16">
        <v>166000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9803123</v>
      </c>
      <c r="O240" s="26">
        <f t="shared" si="3"/>
        <v>0</v>
      </c>
      <c r="P240" s="22">
        <v>60937512</v>
      </c>
    </row>
    <row r="241" spans="1:16" x14ac:dyDescent="0.2">
      <c r="A241" s="9" t="s">
        <v>209</v>
      </c>
      <c r="B241" s="25">
        <v>23999900</v>
      </c>
      <c r="C241" s="25">
        <v>-6579961</v>
      </c>
      <c r="D241" s="25">
        <v>-6579961</v>
      </c>
      <c r="E241" s="25">
        <v>730200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18150139</v>
      </c>
      <c r="O241" s="27">
        <f t="shared" si="3"/>
        <v>0</v>
      </c>
      <c r="P241" s="22">
        <v>151518393</v>
      </c>
    </row>
    <row r="242" spans="1:16" x14ac:dyDescent="0.2">
      <c r="A242" s="10" t="s">
        <v>210</v>
      </c>
      <c r="B242" s="19">
        <v>8525200</v>
      </c>
      <c r="C242" s="19">
        <v>-11392885</v>
      </c>
      <c r="D242" s="19">
        <v>-8525200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28">
        <f t="shared" si="3"/>
        <v>-2867685</v>
      </c>
      <c r="P242" s="22">
        <v>29347754</v>
      </c>
    </row>
    <row r="243" spans="1:16" x14ac:dyDescent="0.2">
      <c r="A243" s="8" t="s">
        <v>211</v>
      </c>
      <c r="B243" s="16">
        <v>787917100</v>
      </c>
      <c r="C243" s="16">
        <v>20720259</v>
      </c>
      <c r="D243" s="16">
        <v>20720259</v>
      </c>
      <c r="E243" s="16">
        <v>0</v>
      </c>
      <c r="F243" s="16">
        <v>0</v>
      </c>
      <c r="G243" s="16">
        <v>1130000</v>
      </c>
      <c r="H243" s="16">
        <v>1130000</v>
      </c>
      <c r="I243" s="16">
        <v>0</v>
      </c>
      <c r="J243" s="16">
        <v>0</v>
      </c>
      <c r="K243" s="16">
        <v>0</v>
      </c>
      <c r="L243" s="16">
        <v>0</v>
      </c>
      <c r="M243" s="16">
        <v>12325500</v>
      </c>
      <c r="N243" s="16">
        <v>822092859</v>
      </c>
      <c r="O243" s="26">
        <f t="shared" si="3"/>
        <v>0</v>
      </c>
      <c r="P243" s="22">
        <v>4626813026</v>
      </c>
    </row>
    <row r="244" spans="1:16" x14ac:dyDescent="0.2">
      <c r="A244" s="9" t="s">
        <v>212</v>
      </c>
      <c r="B244" s="25">
        <v>61535900</v>
      </c>
      <c r="C244" s="25">
        <v>604182</v>
      </c>
      <c r="D244" s="25">
        <v>604182</v>
      </c>
      <c r="E244" s="25">
        <v>0</v>
      </c>
      <c r="F244" s="25">
        <v>0</v>
      </c>
      <c r="G244" s="25">
        <v>1140000</v>
      </c>
      <c r="H244" s="25">
        <v>1140000</v>
      </c>
      <c r="I244" s="25">
        <v>0</v>
      </c>
      <c r="J244" s="25">
        <v>0</v>
      </c>
      <c r="K244" s="25">
        <v>492300</v>
      </c>
      <c r="L244" s="25">
        <v>0</v>
      </c>
      <c r="M244" s="25">
        <v>0</v>
      </c>
      <c r="N244" s="25">
        <v>63772382</v>
      </c>
      <c r="O244" s="27">
        <f t="shared" si="3"/>
        <v>0</v>
      </c>
      <c r="P244" s="22">
        <v>387601471</v>
      </c>
    </row>
    <row r="245" spans="1:16" x14ac:dyDescent="0.2">
      <c r="A245" s="10" t="s">
        <v>213</v>
      </c>
      <c r="B245" s="19">
        <v>16621600</v>
      </c>
      <c r="C245" s="19">
        <v>-995806</v>
      </c>
      <c r="D245" s="19">
        <v>-995806</v>
      </c>
      <c r="E245" s="19">
        <v>133100</v>
      </c>
      <c r="F245" s="19">
        <v>0</v>
      </c>
      <c r="G245" s="19">
        <v>210000</v>
      </c>
      <c r="H245" s="19">
        <v>210000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15968894</v>
      </c>
      <c r="O245" s="28">
        <f t="shared" si="3"/>
        <v>0</v>
      </c>
      <c r="P245" s="22">
        <v>105692833</v>
      </c>
    </row>
    <row r="246" spans="1:16" x14ac:dyDescent="0.2">
      <c r="A246" s="8" t="s">
        <v>214</v>
      </c>
      <c r="B246" s="16">
        <v>21206200</v>
      </c>
      <c r="C246" s="16">
        <v>1041971</v>
      </c>
      <c r="D246" s="16">
        <v>1041971</v>
      </c>
      <c r="E246" s="16">
        <v>0</v>
      </c>
      <c r="F246" s="16">
        <v>0</v>
      </c>
      <c r="G246" s="16">
        <v>280000</v>
      </c>
      <c r="H246" s="16">
        <v>280000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22528171</v>
      </c>
      <c r="O246" s="26">
        <f t="shared" si="3"/>
        <v>0</v>
      </c>
      <c r="P246" s="22">
        <v>143913470</v>
      </c>
    </row>
    <row r="247" spans="1:16" x14ac:dyDescent="0.2">
      <c r="A247" s="9" t="s">
        <v>215</v>
      </c>
      <c r="B247" s="25">
        <v>42345500</v>
      </c>
      <c r="C247" s="25">
        <v>1227388</v>
      </c>
      <c r="D247" s="25">
        <v>1227388</v>
      </c>
      <c r="E247" s="25">
        <v>0</v>
      </c>
      <c r="F247" s="25">
        <v>0</v>
      </c>
      <c r="G247" s="25">
        <v>530000</v>
      </c>
      <c r="H247" s="25">
        <v>530000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44102888</v>
      </c>
      <c r="O247" s="27">
        <f t="shared" si="3"/>
        <v>0</v>
      </c>
      <c r="P247" s="22">
        <v>262413155</v>
      </c>
    </row>
    <row r="248" spans="1:16" x14ac:dyDescent="0.2">
      <c r="A248" s="10" t="s">
        <v>216</v>
      </c>
      <c r="B248" s="19">
        <v>60939400</v>
      </c>
      <c r="C248" s="19">
        <v>1922016</v>
      </c>
      <c r="D248" s="19">
        <v>1922016</v>
      </c>
      <c r="E248" s="19">
        <v>0</v>
      </c>
      <c r="F248" s="19">
        <v>0</v>
      </c>
      <c r="G248" s="19">
        <v>360000</v>
      </c>
      <c r="H248" s="19">
        <v>360000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63221416</v>
      </c>
      <c r="O248" s="28">
        <f t="shared" si="3"/>
        <v>0</v>
      </c>
      <c r="P248" s="22">
        <v>364592028</v>
      </c>
    </row>
    <row r="249" spans="1:16" x14ac:dyDescent="0.2">
      <c r="A249" s="8" t="s">
        <v>217</v>
      </c>
      <c r="B249" s="16">
        <v>11811900</v>
      </c>
      <c r="C249" s="16">
        <v>554855</v>
      </c>
      <c r="D249" s="16">
        <v>554855</v>
      </c>
      <c r="E249" s="16">
        <v>326400</v>
      </c>
      <c r="F249" s="16">
        <v>0</v>
      </c>
      <c r="G249" s="16">
        <v>270000</v>
      </c>
      <c r="H249" s="16">
        <v>270000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12963155</v>
      </c>
      <c r="O249" s="26">
        <f t="shared" si="3"/>
        <v>0</v>
      </c>
      <c r="P249" s="22">
        <v>81293066</v>
      </c>
    </row>
    <row r="250" spans="1:16" x14ac:dyDescent="0.2">
      <c r="A250" s="9" t="s">
        <v>218</v>
      </c>
      <c r="B250" s="25">
        <v>13366000</v>
      </c>
      <c r="C250" s="25">
        <v>356561</v>
      </c>
      <c r="D250" s="25">
        <v>356561</v>
      </c>
      <c r="E250" s="25">
        <v>326400</v>
      </c>
      <c r="F250" s="25">
        <v>0</v>
      </c>
      <c r="G250" s="25">
        <v>160000</v>
      </c>
      <c r="H250" s="25">
        <v>160000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14208961</v>
      </c>
      <c r="O250" s="27">
        <f t="shared" si="3"/>
        <v>0</v>
      </c>
      <c r="P250" s="22">
        <v>70045911</v>
      </c>
    </row>
    <row r="251" spans="1:16" x14ac:dyDescent="0.2">
      <c r="A251" s="10" t="s">
        <v>219</v>
      </c>
      <c r="B251" s="19">
        <v>45558100</v>
      </c>
      <c r="C251" s="19">
        <v>-6811489</v>
      </c>
      <c r="D251" s="19">
        <v>-6811489</v>
      </c>
      <c r="E251" s="19">
        <v>1812700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40559311</v>
      </c>
      <c r="O251" s="28">
        <f t="shared" si="3"/>
        <v>0</v>
      </c>
      <c r="P251" s="22">
        <v>275263375</v>
      </c>
    </row>
    <row r="252" spans="1:16" x14ac:dyDescent="0.2">
      <c r="A252" s="8" t="s">
        <v>220</v>
      </c>
      <c r="B252" s="16">
        <v>45743200</v>
      </c>
      <c r="C252" s="16">
        <v>-12915511</v>
      </c>
      <c r="D252" s="16">
        <v>-12915511</v>
      </c>
      <c r="E252" s="16">
        <v>1568200</v>
      </c>
      <c r="F252" s="16">
        <v>0</v>
      </c>
      <c r="G252" s="16">
        <v>170000</v>
      </c>
      <c r="H252" s="16">
        <v>170000</v>
      </c>
      <c r="I252" s="16">
        <v>0</v>
      </c>
      <c r="J252" s="16">
        <v>0</v>
      </c>
      <c r="K252" s="16">
        <v>446400</v>
      </c>
      <c r="L252" s="16">
        <v>0</v>
      </c>
      <c r="M252" s="16">
        <v>0</v>
      </c>
      <c r="N252" s="16">
        <v>35012289</v>
      </c>
      <c r="O252" s="26">
        <f t="shared" si="3"/>
        <v>0</v>
      </c>
      <c r="P252" s="22">
        <v>265697599</v>
      </c>
    </row>
    <row r="253" spans="1:16" x14ac:dyDescent="0.2">
      <c r="A253" s="9" t="s">
        <v>221</v>
      </c>
      <c r="B253" s="25">
        <v>5170800</v>
      </c>
      <c r="C253" s="25">
        <v>-7612213</v>
      </c>
      <c r="D253" s="25">
        <v>-5170800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7">
        <f t="shared" si="3"/>
        <v>-2441413</v>
      </c>
      <c r="P253" s="22">
        <v>15918829</v>
      </c>
    </row>
    <row r="254" spans="1:16" x14ac:dyDescent="0.2">
      <c r="A254" s="10" t="s">
        <v>222</v>
      </c>
      <c r="B254" s="19">
        <v>6092600</v>
      </c>
      <c r="C254" s="19">
        <v>-2991529</v>
      </c>
      <c r="D254" s="19">
        <v>-2991529</v>
      </c>
      <c r="E254" s="19">
        <v>652600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3753671</v>
      </c>
      <c r="O254" s="28">
        <f t="shared" si="3"/>
        <v>0</v>
      </c>
      <c r="P254" s="22">
        <v>37010970</v>
      </c>
    </row>
    <row r="255" spans="1:16" x14ac:dyDescent="0.2">
      <c r="A255" s="8" t="s">
        <v>223</v>
      </c>
      <c r="B255" s="16">
        <v>60786200</v>
      </c>
      <c r="C255" s="16">
        <v>-3677913</v>
      </c>
      <c r="D255" s="16">
        <v>-3677913</v>
      </c>
      <c r="E255" s="16">
        <v>0</v>
      </c>
      <c r="F255" s="16">
        <v>0</v>
      </c>
      <c r="G255" s="16">
        <v>660000</v>
      </c>
      <c r="H255" s="16">
        <v>660000</v>
      </c>
      <c r="I255" s="16">
        <v>0</v>
      </c>
      <c r="J255" s="16">
        <v>0</v>
      </c>
      <c r="K255" s="16">
        <v>484400</v>
      </c>
      <c r="L255" s="16">
        <v>0</v>
      </c>
      <c r="M255" s="16">
        <v>0</v>
      </c>
      <c r="N255" s="16">
        <v>58252687</v>
      </c>
      <c r="O255" s="26">
        <f t="shared" si="3"/>
        <v>0</v>
      </c>
      <c r="P255" s="22">
        <v>388223274</v>
      </c>
    </row>
    <row r="256" spans="1:16" x14ac:dyDescent="0.2">
      <c r="A256" s="9" t="s">
        <v>224</v>
      </c>
      <c r="B256" s="25">
        <v>32622400</v>
      </c>
      <c r="C256" s="25">
        <v>-960366</v>
      </c>
      <c r="D256" s="25">
        <v>-960366</v>
      </c>
      <c r="E256" s="25">
        <v>740100</v>
      </c>
      <c r="F256" s="25">
        <v>0</v>
      </c>
      <c r="G256" s="25">
        <v>200000</v>
      </c>
      <c r="H256" s="25">
        <v>200000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32602134</v>
      </c>
      <c r="O256" s="27">
        <f t="shared" si="3"/>
        <v>0</v>
      </c>
      <c r="P256" s="22">
        <v>207692222</v>
      </c>
    </row>
    <row r="257" spans="1:16" x14ac:dyDescent="0.2">
      <c r="A257" s="10" t="s">
        <v>225</v>
      </c>
      <c r="B257" s="19">
        <v>10185400</v>
      </c>
      <c r="C257" s="19">
        <v>-964910</v>
      </c>
      <c r="D257" s="19">
        <v>-964910</v>
      </c>
      <c r="E257" s="19">
        <v>326400</v>
      </c>
      <c r="F257" s="19">
        <v>0</v>
      </c>
      <c r="G257" s="19">
        <v>150000</v>
      </c>
      <c r="H257" s="19">
        <v>150000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9696890</v>
      </c>
      <c r="O257" s="28">
        <f t="shared" si="3"/>
        <v>0</v>
      </c>
      <c r="P257" s="22">
        <v>66481156</v>
      </c>
    </row>
    <row r="258" spans="1:16" x14ac:dyDescent="0.2">
      <c r="A258" s="8" t="s">
        <v>226</v>
      </c>
      <c r="B258" s="16">
        <v>85463300</v>
      </c>
      <c r="C258" s="16">
        <v>2180312</v>
      </c>
      <c r="D258" s="16">
        <v>2180312</v>
      </c>
      <c r="E258" s="16">
        <v>0</v>
      </c>
      <c r="F258" s="16">
        <v>0</v>
      </c>
      <c r="G258" s="16">
        <v>590000</v>
      </c>
      <c r="H258" s="16">
        <v>590000</v>
      </c>
      <c r="I258" s="16">
        <v>0</v>
      </c>
      <c r="J258" s="16">
        <v>0</v>
      </c>
      <c r="K258" s="16">
        <v>556200</v>
      </c>
      <c r="L258" s="16">
        <v>0</v>
      </c>
      <c r="M258" s="16">
        <v>0</v>
      </c>
      <c r="N258" s="16">
        <v>88789812</v>
      </c>
      <c r="O258" s="26">
        <f t="shared" si="3"/>
        <v>0</v>
      </c>
      <c r="P258" s="22">
        <v>544491795</v>
      </c>
    </row>
    <row r="259" spans="1:16" x14ac:dyDescent="0.2">
      <c r="A259" s="9" t="s">
        <v>227</v>
      </c>
      <c r="B259" s="25">
        <v>20590300</v>
      </c>
      <c r="C259" s="25">
        <v>89041</v>
      </c>
      <c r="D259" s="25">
        <v>89041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20679341</v>
      </c>
      <c r="O259" s="27">
        <f t="shared" si="3"/>
        <v>0</v>
      </c>
      <c r="P259" s="22">
        <v>80430079</v>
      </c>
    </row>
    <row r="260" spans="1:16" x14ac:dyDescent="0.2">
      <c r="A260" s="10" t="s">
        <v>228</v>
      </c>
      <c r="B260" s="19">
        <v>120862100</v>
      </c>
      <c r="C260" s="19">
        <v>2497775</v>
      </c>
      <c r="D260" s="19">
        <v>2497775</v>
      </c>
      <c r="E260" s="19">
        <v>0</v>
      </c>
      <c r="F260" s="19">
        <v>0</v>
      </c>
      <c r="G260" s="19">
        <v>390000</v>
      </c>
      <c r="H260" s="19">
        <v>390000</v>
      </c>
      <c r="I260" s="19">
        <v>0</v>
      </c>
      <c r="J260" s="19">
        <v>0</v>
      </c>
      <c r="K260" s="19">
        <v>660900</v>
      </c>
      <c r="L260" s="19">
        <v>0</v>
      </c>
      <c r="M260" s="19">
        <v>0</v>
      </c>
      <c r="N260" s="19">
        <v>124410775</v>
      </c>
      <c r="O260" s="28">
        <f t="shared" si="3"/>
        <v>0</v>
      </c>
      <c r="P260" s="22">
        <v>767023093</v>
      </c>
    </row>
    <row r="261" spans="1:16" x14ac:dyDescent="0.2">
      <c r="A261" s="8" t="s">
        <v>229</v>
      </c>
      <c r="B261" s="16">
        <v>94243900</v>
      </c>
      <c r="C261" s="16">
        <v>4792695</v>
      </c>
      <c r="D261" s="16">
        <v>4792695</v>
      </c>
      <c r="E261" s="16">
        <v>0</v>
      </c>
      <c r="F261" s="16">
        <v>0</v>
      </c>
      <c r="G261" s="16">
        <v>270000</v>
      </c>
      <c r="H261" s="16">
        <v>270000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99306595</v>
      </c>
      <c r="O261" s="26">
        <f t="shared" si="3"/>
        <v>0</v>
      </c>
      <c r="P261" s="22">
        <v>638353594</v>
      </c>
    </row>
    <row r="262" spans="1:16" x14ac:dyDescent="0.2">
      <c r="A262" s="9" t="s">
        <v>230</v>
      </c>
      <c r="B262" s="25">
        <v>16908700</v>
      </c>
      <c r="C262" s="25">
        <v>-4258501</v>
      </c>
      <c r="D262" s="25">
        <v>-4258501</v>
      </c>
      <c r="E262" s="25">
        <v>510100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13160299</v>
      </c>
      <c r="O262" s="27">
        <f t="shared" si="3"/>
        <v>0</v>
      </c>
      <c r="P262" s="22">
        <v>106570515</v>
      </c>
    </row>
    <row r="263" spans="1:16" x14ac:dyDescent="0.2">
      <c r="A263" s="10" t="s">
        <v>231</v>
      </c>
      <c r="B263" s="19">
        <v>3905500</v>
      </c>
      <c r="C263" s="19">
        <v>-4765225</v>
      </c>
      <c r="D263" s="19">
        <v>-3905500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28">
        <f t="shared" ref="O263:O326" si="4">C263-D263</f>
        <v>-859725</v>
      </c>
      <c r="P263" s="22">
        <v>14867308</v>
      </c>
    </row>
    <row r="264" spans="1:16" x14ac:dyDescent="0.2">
      <c r="A264" s="8" t="s">
        <v>232</v>
      </c>
      <c r="B264" s="16">
        <v>25554300</v>
      </c>
      <c r="C264" s="16">
        <v>909596</v>
      </c>
      <c r="D264" s="16">
        <v>909596</v>
      </c>
      <c r="E264" s="16">
        <v>0</v>
      </c>
      <c r="F264" s="16">
        <v>0</v>
      </c>
      <c r="G264" s="16">
        <v>420000</v>
      </c>
      <c r="H264" s="16">
        <v>420000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26883896</v>
      </c>
      <c r="O264" s="26">
        <f t="shared" si="4"/>
        <v>0</v>
      </c>
      <c r="P264" s="22">
        <v>182575852</v>
      </c>
    </row>
    <row r="265" spans="1:16" x14ac:dyDescent="0.2">
      <c r="A265" s="9" t="s">
        <v>233</v>
      </c>
      <c r="B265" s="25">
        <v>108824400</v>
      </c>
      <c r="C265" s="25">
        <v>4041243</v>
      </c>
      <c r="D265" s="25">
        <v>4041243</v>
      </c>
      <c r="E265" s="25">
        <v>0</v>
      </c>
      <c r="F265" s="25">
        <v>0</v>
      </c>
      <c r="G265" s="25">
        <v>690000</v>
      </c>
      <c r="H265" s="25">
        <v>690000</v>
      </c>
      <c r="I265" s="25">
        <v>0</v>
      </c>
      <c r="J265" s="25">
        <v>0</v>
      </c>
      <c r="K265" s="25">
        <v>589100</v>
      </c>
      <c r="L265" s="25">
        <v>0</v>
      </c>
      <c r="M265" s="25">
        <v>0</v>
      </c>
      <c r="N265" s="25">
        <v>114144743</v>
      </c>
      <c r="O265" s="27">
        <f t="shared" si="4"/>
        <v>0</v>
      </c>
      <c r="P265" s="22">
        <v>717771387</v>
      </c>
    </row>
    <row r="266" spans="1:16" x14ac:dyDescent="0.2">
      <c r="A266" s="10" t="s">
        <v>234</v>
      </c>
      <c r="B266" s="19">
        <v>11229900</v>
      </c>
      <c r="C266" s="19">
        <v>-736808</v>
      </c>
      <c r="D266" s="19">
        <v>-736808</v>
      </c>
      <c r="E266" s="19">
        <v>326400</v>
      </c>
      <c r="F266" s="19">
        <v>0</v>
      </c>
      <c r="G266" s="19">
        <v>190000</v>
      </c>
      <c r="H266" s="19">
        <v>190000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11009492</v>
      </c>
      <c r="O266" s="28">
        <f t="shared" si="4"/>
        <v>0</v>
      </c>
      <c r="P266" s="22">
        <v>59386950</v>
      </c>
    </row>
    <row r="267" spans="1:16" x14ac:dyDescent="0.2">
      <c r="A267" s="8" t="s">
        <v>235</v>
      </c>
      <c r="B267" s="16">
        <v>3858800</v>
      </c>
      <c r="C267" s="16">
        <v>84342</v>
      </c>
      <c r="D267" s="16">
        <v>84342</v>
      </c>
      <c r="E267" s="16">
        <v>652600</v>
      </c>
      <c r="F267" s="16">
        <v>0</v>
      </c>
      <c r="G267" s="16">
        <v>110000</v>
      </c>
      <c r="H267" s="16">
        <v>110000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4705742</v>
      </c>
      <c r="O267" s="26">
        <f t="shared" si="4"/>
        <v>0</v>
      </c>
      <c r="P267" s="22">
        <v>28188768</v>
      </c>
    </row>
    <row r="268" spans="1:16" x14ac:dyDescent="0.2">
      <c r="A268" s="9" t="s">
        <v>236</v>
      </c>
      <c r="B268" s="25">
        <v>9541400</v>
      </c>
      <c r="C268" s="25">
        <v>-3279939</v>
      </c>
      <c r="D268" s="25">
        <v>-3279939</v>
      </c>
      <c r="E268" s="25">
        <v>326400</v>
      </c>
      <c r="F268" s="25">
        <v>0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6587861</v>
      </c>
      <c r="O268" s="27">
        <f t="shared" si="4"/>
        <v>0</v>
      </c>
      <c r="P268" s="22">
        <v>52398552</v>
      </c>
    </row>
    <row r="269" spans="1:16" x14ac:dyDescent="0.2">
      <c r="A269" s="10" t="s">
        <v>237</v>
      </c>
      <c r="B269" s="19">
        <v>11210500</v>
      </c>
      <c r="C269" s="19">
        <v>-178390</v>
      </c>
      <c r="D269" s="19">
        <v>-178390</v>
      </c>
      <c r="E269" s="19">
        <v>652600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11684710</v>
      </c>
      <c r="O269" s="28">
        <f t="shared" si="4"/>
        <v>0</v>
      </c>
      <c r="P269" s="22">
        <v>65936908</v>
      </c>
    </row>
    <row r="270" spans="1:16" x14ac:dyDescent="0.2">
      <c r="A270" s="8" t="s">
        <v>238</v>
      </c>
      <c r="B270" s="16">
        <v>4837900</v>
      </c>
      <c r="C270" s="16">
        <v>59674</v>
      </c>
      <c r="D270" s="16">
        <v>59674</v>
      </c>
      <c r="E270" s="16">
        <v>652600</v>
      </c>
      <c r="F270" s="16">
        <v>0</v>
      </c>
      <c r="G270" s="16">
        <v>130000</v>
      </c>
      <c r="H270" s="16">
        <v>130000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5680174</v>
      </c>
      <c r="O270" s="26">
        <f t="shared" si="4"/>
        <v>0</v>
      </c>
      <c r="P270" s="22">
        <v>33205223</v>
      </c>
    </row>
    <row r="271" spans="1:16" x14ac:dyDescent="0.2">
      <c r="A271" s="9" t="s">
        <v>239</v>
      </c>
      <c r="B271" s="25">
        <v>6858600</v>
      </c>
      <c r="C271" s="25">
        <v>19565</v>
      </c>
      <c r="D271" s="25">
        <v>19565</v>
      </c>
      <c r="E271" s="25">
        <v>652600</v>
      </c>
      <c r="F271" s="25">
        <v>0</v>
      </c>
      <c r="G271" s="25">
        <v>120000</v>
      </c>
      <c r="H271" s="25">
        <v>120000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7650765</v>
      </c>
      <c r="O271" s="27">
        <f t="shared" si="4"/>
        <v>0</v>
      </c>
      <c r="P271" s="22">
        <v>49177787</v>
      </c>
    </row>
    <row r="272" spans="1:16" x14ac:dyDescent="0.2">
      <c r="A272" s="10" t="s">
        <v>240</v>
      </c>
      <c r="B272" s="19">
        <v>16639200</v>
      </c>
      <c r="C272" s="19">
        <v>-4591217</v>
      </c>
      <c r="D272" s="19">
        <v>-4591217</v>
      </c>
      <c r="E272" s="19">
        <v>646800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12694783</v>
      </c>
      <c r="O272" s="28">
        <f t="shared" si="4"/>
        <v>0</v>
      </c>
      <c r="P272" s="22">
        <v>100245710</v>
      </c>
    </row>
    <row r="273" spans="1:18" x14ac:dyDescent="0.2">
      <c r="A273" s="8" t="s">
        <v>241</v>
      </c>
      <c r="B273" s="16">
        <v>11646600</v>
      </c>
      <c r="C273" s="16">
        <v>-3161078</v>
      </c>
      <c r="D273" s="16">
        <v>-3161078</v>
      </c>
      <c r="E273" s="16">
        <v>652600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9138122</v>
      </c>
      <c r="O273" s="26">
        <f t="shared" si="4"/>
        <v>0</v>
      </c>
      <c r="P273" s="22">
        <v>68689688</v>
      </c>
    </row>
    <row r="274" spans="1:18" x14ac:dyDescent="0.2">
      <c r="A274" s="9" t="s">
        <v>242</v>
      </c>
      <c r="B274" s="25">
        <v>46283000</v>
      </c>
      <c r="C274" s="25">
        <v>-1074159</v>
      </c>
      <c r="D274" s="25">
        <v>-1074159</v>
      </c>
      <c r="E274" s="25">
        <v>0</v>
      </c>
      <c r="F274" s="25">
        <v>0</v>
      </c>
      <c r="G274" s="25">
        <v>540000</v>
      </c>
      <c r="H274" s="25">
        <v>540000</v>
      </c>
      <c r="I274" s="25">
        <v>0</v>
      </c>
      <c r="J274" s="25">
        <v>0</v>
      </c>
      <c r="K274" s="25">
        <v>454400</v>
      </c>
      <c r="L274" s="25">
        <v>0</v>
      </c>
      <c r="M274" s="25">
        <v>0</v>
      </c>
      <c r="N274" s="25">
        <v>46203241</v>
      </c>
      <c r="O274" s="27">
        <f t="shared" si="4"/>
        <v>0</v>
      </c>
      <c r="P274" s="22">
        <v>300025783</v>
      </c>
    </row>
    <row r="275" spans="1:18" x14ac:dyDescent="0.2">
      <c r="A275" s="10" t="s">
        <v>243</v>
      </c>
      <c r="B275" s="19">
        <v>7535500</v>
      </c>
      <c r="C275" s="19">
        <v>-9174242</v>
      </c>
      <c r="D275" s="19">
        <v>-7535500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28">
        <f t="shared" si="4"/>
        <v>-1638742</v>
      </c>
      <c r="P275" s="22">
        <v>30278126</v>
      </c>
      <c r="R275" s="29"/>
    </row>
    <row r="276" spans="1:18" x14ac:dyDescent="0.2">
      <c r="A276" s="8" t="s">
        <v>244</v>
      </c>
      <c r="B276" s="16">
        <v>9280200</v>
      </c>
      <c r="C276" s="16">
        <v>-3827664</v>
      </c>
      <c r="D276" s="16">
        <v>-3827664</v>
      </c>
      <c r="E276" s="16">
        <v>652600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6105136</v>
      </c>
      <c r="O276" s="26">
        <f t="shared" si="4"/>
        <v>0</v>
      </c>
      <c r="P276" s="22">
        <v>54765166</v>
      </c>
    </row>
    <row r="277" spans="1:18" x14ac:dyDescent="0.2">
      <c r="A277" s="9" t="s">
        <v>245</v>
      </c>
      <c r="B277" s="25">
        <v>21139900</v>
      </c>
      <c r="C277" s="25">
        <v>-5827106</v>
      </c>
      <c r="D277" s="25">
        <v>-5827106</v>
      </c>
      <c r="E277" s="25">
        <v>803300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16116094</v>
      </c>
      <c r="O277" s="27">
        <f t="shared" si="4"/>
        <v>0</v>
      </c>
      <c r="P277" s="22">
        <v>118152314</v>
      </c>
    </row>
    <row r="278" spans="1:18" x14ac:dyDescent="0.2">
      <c r="A278" s="10" t="s">
        <v>246</v>
      </c>
      <c r="B278" s="19">
        <v>22840600</v>
      </c>
      <c r="C278" s="19">
        <v>-10012502</v>
      </c>
      <c r="D278" s="19">
        <v>-10012502</v>
      </c>
      <c r="E278" s="19">
        <v>327900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13155998</v>
      </c>
      <c r="O278" s="28">
        <f t="shared" si="4"/>
        <v>0</v>
      </c>
      <c r="P278" s="22">
        <v>124972437</v>
      </c>
    </row>
    <row r="279" spans="1:18" x14ac:dyDescent="0.2">
      <c r="A279" s="8" t="s">
        <v>247</v>
      </c>
      <c r="B279" s="16">
        <v>13966200</v>
      </c>
      <c r="C279" s="16">
        <v>89867</v>
      </c>
      <c r="D279" s="16">
        <v>89867</v>
      </c>
      <c r="E279" s="16">
        <v>652600</v>
      </c>
      <c r="F279" s="16">
        <v>0</v>
      </c>
      <c r="G279" s="16">
        <v>90000</v>
      </c>
      <c r="H279" s="16">
        <v>90000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14798667</v>
      </c>
      <c r="O279" s="26">
        <f t="shared" si="4"/>
        <v>0</v>
      </c>
      <c r="P279" s="22">
        <v>88866060</v>
      </c>
    </row>
    <row r="280" spans="1:18" x14ac:dyDescent="0.2">
      <c r="A280" s="9" t="s">
        <v>248</v>
      </c>
      <c r="B280" s="25">
        <v>14587300</v>
      </c>
      <c r="C280" s="25">
        <v>345608</v>
      </c>
      <c r="D280" s="25">
        <v>345608</v>
      </c>
      <c r="E280" s="25">
        <v>456900</v>
      </c>
      <c r="F280" s="25">
        <v>0</v>
      </c>
      <c r="G280" s="25">
        <v>140000</v>
      </c>
      <c r="H280" s="25">
        <v>140000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15529808</v>
      </c>
      <c r="O280" s="27">
        <f t="shared" si="4"/>
        <v>0</v>
      </c>
      <c r="P280" s="22">
        <v>86996838</v>
      </c>
    </row>
    <row r="281" spans="1:18" x14ac:dyDescent="0.2">
      <c r="A281" s="10" t="s">
        <v>249</v>
      </c>
      <c r="B281" s="19">
        <v>81957900</v>
      </c>
      <c r="C281" s="19">
        <v>161919</v>
      </c>
      <c r="D281" s="19">
        <v>161919</v>
      </c>
      <c r="E281" s="19">
        <v>0</v>
      </c>
      <c r="F281" s="19">
        <v>0</v>
      </c>
      <c r="G281" s="19">
        <v>1160000</v>
      </c>
      <c r="H281" s="19">
        <v>1160000</v>
      </c>
      <c r="I281" s="19">
        <v>0</v>
      </c>
      <c r="J281" s="19">
        <v>0</v>
      </c>
      <c r="K281" s="19">
        <v>530500</v>
      </c>
      <c r="L281" s="19">
        <v>0</v>
      </c>
      <c r="M281" s="19">
        <v>0</v>
      </c>
      <c r="N281" s="19">
        <v>83810319</v>
      </c>
      <c r="O281" s="28">
        <f t="shared" si="4"/>
        <v>0</v>
      </c>
      <c r="P281" s="22">
        <v>508553905</v>
      </c>
    </row>
    <row r="282" spans="1:18" x14ac:dyDescent="0.2">
      <c r="A282" s="8" t="s">
        <v>250</v>
      </c>
      <c r="B282" s="16">
        <v>16998900</v>
      </c>
      <c r="C282" s="16">
        <v>-3995059</v>
      </c>
      <c r="D282" s="16">
        <v>-3995059</v>
      </c>
      <c r="E282" s="16">
        <v>587000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13590841</v>
      </c>
      <c r="O282" s="26">
        <f t="shared" si="4"/>
        <v>0</v>
      </c>
      <c r="P282" s="22">
        <v>102473493</v>
      </c>
    </row>
    <row r="283" spans="1:18" x14ac:dyDescent="0.2">
      <c r="A283" s="9" t="s">
        <v>251</v>
      </c>
      <c r="B283" s="25">
        <v>36577800</v>
      </c>
      <c r="C283" s="25">
        <v>1012774</v>
      </c>
      <c r="D283" s="25">
        <v>1012774</v>
      </c>
      <c r="E283" s="25">
        <v>1090500</v>
      </c>
      <c r="F283" s="25">
        <v>0</v>
      </c>
      <c r="G283" s="25">
        <v>350000</v>
      </c>
      <c r="H283" s="25">
        <v>350000</v>
      </c>
      <c r="I283" s="25">
        <v>0</v>
      </c>
      <c r="J283" s="25">
        <v>0</v>
      </c>
      <c r="K283" s="25">
        <v>434200</v>
      </c>
      <c r="L283" s="25">
        <v>0</v>
      </c>
      <c r="M283" s="25">
        <v>0</v>
      </c>
      <c r="N283" s="25">
        <v>39465274</v>
      </c>
      <c r="O283" s="27">
        <f t="shared" si="4"/>
        <v>0</v>
      </c>
      <c r="P283" s="22">
        <v>249246012</v>
      </c>
    </row>
    <row r="284" spans="1:18" x14ac:dyDescent="0.2">
      <c r="A284" s="10" t="s">
        <v>252</v>
      </c>
      <c r="B284" s="19">
        <v>25707100</v>
      </c>
      <c r="C284" s="19">
        <v>679371</v>
      </c>
      <c r="D284" s="19">
        <v>679371</v>
      </c>
      <c r="E284" s="19">
        <v>716600</v>
      </c>
      <c r="F284" s="19">
        <v>0</v>
      </c>
      <c r="G284" s="19">
        <v>250000</v>
      </c>
      <c r="H284" s="19">
        <v>250000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27353071</v>
      </c>
      <c r="O284" s="28">
        <f t="shared" si="4"/>
        <v>0</v>
      </c>
      <c r="P284" s="22">
        <v>172640627</v>
      </c>
    </row>
    <row r="285" spans="1:18" x14ac:dyDescent="0.2">
      <c r="A285" s="8" t="s">
        <v>253</v>
      </c>
      <c r="B285" s="16">
        <v>27268700</v>
      </c>
      <c r="C285" s="16">
        <v>228810</v>
      </c>
      <c r="D285" s="16">
        <v>228810</v>
      </c>
      <c r="E285" s="16">
        <v>0</v>
      </c>
      <c r="F285" s="16">
        <v>0</v>
      </c>
      <c r="G285" s="16">
        <v>210000</v>
      </c>
      <c r="H285" s="16">
        <v>210000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27707510</v>
      </c>
      <c r="O285" s="26">
        <f t="shared" si="4"/>
        <v>0</v>
      </c>
      <c r="P285" s="22">
        <v>174448000</v>
      </c>
    </row>
    <row r="286" spans="1:18" x14ac:dyDescent="0.2">
      <c r="A286" s="9" t="s">
        <v>104</v>
      </c>
      <c r="B286" s="25">
        <v>514834100</v>
      </c>
      <c r="C286" s="25">
        <v>10556000</v>
      </c>
      <c r="D286" s="25">
        <v>10556000</v>
      </c>
      <c r="E286" s="25">
        <v>0</v>
      </c>
      <c r="F286" s="25">
        <v>0</v>
      </c>
      <c r="G286" s="25">
        <v>126000</v>
      </c>
      <c r="H286" s="25">
        <v>126000</v>
      </c>
      <c r="I286" s="25">
        <v>0</v>
      </c>
      <c r="J286" s="25">
        <v>0</v>
      </c>
      <c r="K286" s="25">
        <v>0</v>
      </c>
      <c r="L286" s="25">
        <v>0</v>
      </c>
      <c r="M286" s="25">
        <v>9059300</v>
      </c>
      <c r="N286" s="25">
        <v>534575400</v>
      </c>
      <c r="O286" s="27">
        <f t="shared" si="4"/>
        <v>0</v>
      </c>
      <c r="P286" s="22">
        <v>3088269596</v>
      </c>
    </row>
    <row r="287" spans="1:18" x14ac:dyDescent="0.2">
      <c r="A287" s="10" t="s">
        <v>254</v>
      </c>
      <c r="B287" s="19">
        <v>85554900</v>
      </c>
      <c r="C287" s="19">
        <v>2254190</v>
      </c>
      <c r="D287" s="19">
        <v>2254190</v>
      </c>
      <c r="E287" s="19">
        <v>1924600</v>
      </c>
      <c r="F287" s="19">
        <v>0</v>
      </c>
      <c r="G287" s="19">
        <v>34000</v>
      </c>
      <c r="H287" s="19">
        <v>34000</v>
      </c>
      <c r="I287" s="19">
        <v>0</v>
      </c>
      <c r="J287" s="19">
        <v>0</v>
      </c>
      <c r="K287" s="19">
        <v>543800</v>
      </c>
      <c r="L287" s="19">
        <v>0</v>
      </c>
      <c r="M287" s="19">
        <v>0</v>
      </c>
      <c r="N287" s="19">
        <v>90311490</v>
      </c>
      <c r="O287" s="28">
        <f t="shared" si="4"/>
        <v>0</v>
      </c>
      <c r="P287" s="22">
        <v>622587956</v>
      </c>
    </row>
    <row r="288" spans="1:18" x14ac:dyDescent="0.2">
      <c r="A288" s="8" t="s">
        <v>255</v>
      </c>
      <c r="B288" s="16">
        <v>57913300</v>
      </c>
      <c r="C288" s="16">
        <v>2216574</v>
      </c>
      <c r="D288" s="16">
        <v>2216574</v>
      </c>
      <c r="E288" s="16">
        <v>0</v>
      </c>
      <c r="F288" s="16">
        <v>3004000</v>
      </c>
      <c r="G288" s="16">
        <v>63000</v>
      </c>
      <c r="H288" s="16">
        <v>63000</v>
      </c>
      <c r="I288" s="16">
        <v>0</v>
      </c>
      <c r="J288" s="16">
        <v>0</v>
      </c>
      <c r="K288" s="16">
        <v>475100</v>
      </c>
      <c r="L288" s="16">
        <v>0</v>
      </c>
      <c r="M288" s="16">
        <v>0</v>
      </c>
      <c r="N288" s="16">
        <v>63671974</v>
      </c>
      <c r="O288" s="26">
        <f t="shared" si="4"/>
        <v>0</v>
      </c>
      <c r="P288" s="22">
        <v>411239558</v>
      </c>
    </row>
    <row r="289" spans="1:16" x14ac:dyDescent="0.2">
      <c r="A289" s="9" t="s">
        <v>380</v>
      </c>
      <c r="B289" s="25">
        <v>0</v>
      </c>
      <c r="C289" s="25">
        <v>182894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7">
        <v>67434457</v>
      </c>
      <c r="P289" s="22">
        <v>0</v>
      </c>
    </row>
    <row r="290" spans="1:16" x14ac:dyDescent="0.2">
      <c r="A290" s="10" t="s">
        <v>105</v>
      </c>
      <c r="B290" s="19">
        <v>5589000</v>
      </c>
      <c r="C290" s="19">
        <v>-49760</v>
      </c>
      <c r="D290" s="19">
        <v>-49760</v>
      </c>
      <c r="E290" s="19">
        <v>652600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6191840</v>
      </c>
      <c r="O290" s="28">
        <f t="shared" si="4"/>
        <v>0</v>
      </c>
      <c r="P290" s="22">
        <v>40186541</v>
      </c>
    </row>
    <row r="291" spans="1:16" x14ac:dyDescent="0.2">
      <c r="A291" s="8" t="s">
        <v>106</v>
      </c>
      <c r="B291" s="16">
        <v>24981900</v>
      </c>
      <c r="C291" s="16">
        <v>454088</v>
      </c>
      <c r="D291" s="16">
        <v>454088</v>
      </c>
      <c r="E291" s="16">
        <v>1070100</v>
      </c>
      <c r="F291" s="16">
        <v>0</v>
      </c>
      <c r="G291" s="16">
        <v>23000</v>
      </c>
      <c r="H291" s="16">
        <v>23000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26529088</v>
      </c>
      <c r="O291" s="26">
        <f t="shared" si="4"/>
        <v>0</v>
      </c>
      <c r="P291" s="22">
        <v>173346609</v>
      </c>
    </row>
    <row r="292" spans="1:16" x14ac:dyDescent="0.2">
      <c r="A292" s="9" t="s">
        <v>107</v>
      </c>
      <c r="B292" s="25">
        <v>9943800</v>
      </c>
      <c r="C292" s="25">
        <v>-1962373</v>
      </c>
      <c r="D292" s="25">
        <v>-1962373</v>
      </c>
      <c r="E292" s="25">
        <v>652600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8634027</v>
      </c>
      <c r="O292" s="27">
        <f t="shared" si="4"/>
        <v>0</v>
      </c>
      <c r="P292" s="22">
        <v>69466756</v>
      </c>
    </row>
    <row r="293" spans="1:16" x14ac:dyDescent="0.2">
      <c r="A293" s="10" t="s">
        <v>108</v>
      </c>
      <c r="B293" s="19">
        <v>19586900</v>
      </c>
      <c r="C293" s="19">
        <v>-33584</v>
      </c>
      <c r="D293" s="19">
        <v>-33584</v>
      </c>
      <c r="E293" s="19">
        <v>857800</v>
      </c>
      <c r="F293" s="19">
        <v>0</v>
      </c>
      <c r="G293" s="19">
        <v>100000</v>
      </c>
      <c r="H293" s="19">
        <v>100000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20511116</v>
      </c>
      <c r="O293" s="28">
        <f t="shared" si="4"/>
        <v>0</v>
      </c>
      <c r="P293" s="22">
        <v>132087997</v>
      </c>
    </row>
    <row r="294" spans="1:16" x14ac:dyDescent="0.2">
      <c r="A294" s="8" t="s">
        <v>109</v>
      </c>
      <c r="B294" s="16">
        <v>8547700</v>
      </c>
      <c r="C294" s="16">
        <v>468193</v>
      </c>
      <c r="D294" s="16">
        <v>468193</v>
      </c>
      <c r="E294" s="16">
        <v>652600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9668493</v>
      </c>
      <c r="O294" s="26">
        <f t="shared" si="4"/>
        <v>0</v>
      </c>
      <c r="P294" s="22">
        <v>68909759</v>
      </c>
    </row>
    <row r="295" spans="1:16" x14ac:dyDescent="0.2">
      <c r="A295" s="9" t="s">
        <v>110</v>
      </c>
      <c r="B295" s="25">
        <v>24862800</v>
      </c>
      <c r="C295" s="25">
        <v>1031254</v>
      </c>
      <c r="D295" s="25">
        <v>1031254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25894054</v>
      </c>
      <c r="O295" s="27">
        <f t="shared" si="4"/>
        <v>0</v>
      </c>
      <c r="P295" s="22">
        <v>177314272</v>
      </c>
    </row>
    <row r="296" spans="1:16" x14ac:dyDescent="0.2">
      <c r="A296" s="10" t="s">
        <v>111</v>
      </c>
      <c r="B296" s="19">
        <v>56533300</v>
      </c>
      <c r="C296" s="19">
        <v>2699026</v>
      </c>
      <c r="D296" s="19">
        <v>2699026</v>
      </c>
      <c r="E296" s="19">
        <v>0</v>
      </c>
      <c r="F296" s="19">
        <v>0</v>
      </c>
      <c r="G296" s="19">
        <v>241000</v>
      </c>
      <c r="H296" s="19">
        <v>241000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59473326</v>
      </c>
      <c r="O296" s="28">
        <f t="shared" si="4"/>
        <v>0</v>
      </c>
      <c r="P296" s="22">
        <v>391355246</v>
      </c>
    </row>
    <row r="297" spans="1:16" x14ac:dyDescent="0.2">
      <c r="A297" s="8" t="s">
        <v>112</v>
      </c>
      <c r="B297" s="16">
        <v>28813700</v>
      </c>
      <c r="C297" s="16">
        <v>1600075</v>
      </c>
      <c r="D297" s="16">
        <v>1600075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30413775</v>
      </c>
      <c r="O297" s="26">
        <f t="shared" si="4"/>
        <v>0</v>
      </c>
      <c r="P297" s="22">
        <v>202658208</v>
      </c>
    </row>
    <row r="298" spans="1:16" x14ac:dyDescent="0.2">
      <c r="A298" s="9" t="s">
        <v>113</v>
      </c>
      <c r="B298" s="25">
        <v>45045900</v>
      </c>
      <c r="C298" s="25">
        <v>1500518</v>
      </c>
      <c r="D298" s="25">
        <v>1500518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46546418</v>
      </c>
      <c r="O298" s="27">
        <f t="shared" si="4"/>
        <v>0</v>
      </c>
      <c r="P298" s="22">
        <v>279350995</v>
      </c>
    </row>
    <row r="299" spans="1:16" x14ac:dyDescent="0.2">
      <c r="A299" s="10" t="s">
        <v>114</v>
      </c>
      <c r="B299" s="19">
        <v>16397200</v>
      </c>
      <c r="C299" s="19">
        <v>-1280272</v>
      </c>
      <c r="D299" s="19">
        <v>-1280272</v>
      </c>
      <c r="E299" s="19">
        <v>134900</v>
      </c>
      <c r="F299" s="19">
        <v>0</v>
      </c>
      <c r="G299" s="19">
        <v>69000</v>
      </c>
      <c r="H299" s="19">
        <v>69000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15320828</v>
      </c>
      <c r="O299" s="28">
        <f t="shared" si="4"/>
        <v>0</v>
      </c>
      <c r="P299" s="22">
        <v>109941930</v>
      </c>
    </row>
    <row r="300" spans="1:16" x14ac:dyDescent="0.2">
      <c r="A300" s="8" t="s">
        <v>115</v>
      </c>
      <c r="B300" s="16">
        <v>4886900</v>
      </c>
      <c r="C300" s="16">
        <v>-4519609</v>
      </c>
      <c r="D300" s="16">
        <v>-4519609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367291</v>
      </c>
      <c r="O300" s="26">
        <f t="shared" si="4"/>
        <v>0</v>
      </c>
      <c r="P300" s="22">
        <v>21018980</v>
      </c>
    </row>
    <row r="301" spans="1:16" x14ac:dyDescent="0.2">
      <c r="A301" s="9" t="s">
        <v>116</v>
      </c>
      <c r="B301" s="25">
        <v>10469000</v>
      </c>
      <c r="C301" s="25">
        <v>-4228339</v>
      </c>
      <c r="D301" s="25">
        <v>-4228339</v>
      </c>
      <c r="E301" s="25">
        <v>652600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6893261</v>
      </c>
      <c r="O301" s="27">
        <f t="shared" si="4"/>
        <v>0</v>
      </c>
      <c r="P301" s="22">
        <v>71524240</v>
      </c>
    </row>
    <row r="302" spans="1:16" x14ac:dyDescent="0.2">
      <c r="A302" s="10" t="s">
        <v>117</v>
      </c>
      <c r="B302" s="19">
        <v>75303400</v>
      </c>
      <c r="C302" s="19">
        <v>4240723</v>
      </c>
      <c r="D302" s="19">
        <v>4240723</v>
      </c>
      <c r="E302" s="19">
        <v>0</v>
      </c>
      <c r="F302" s="19">
        <v>0</v>
      </c>
      <c r="G302" s="19">
        <v>284000</v>
      </c>
      <c r="H302" s="19">
        <v>284000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79828123</v>
      </c>
      <c r="O302" s="28">
        <f t="shared" si="4"/>
        <v>0</v>
      </c>
      <c r="P302" s="22">
        <v>516688951</v>
      </c>
    </row>
    <row r="303" spans="1:16" x14ac:dyDescent="0.2">
      <c r="A303" s="8" t="s">
        <v>118</v>
      </c>
      <c r="B303" s="16">
        <v>10262300</v>
      </c>
      <c r="C303" s="16">
        <v>475423</v>
      </c>
      <c r="D303" s="16">
        <v>475423</v>
      </c>
      <c r="E303" s="16">
        <v>522100</v>
      </c>
      <c r="F303" s="16">
        <v>0</v>
      </c>
      <c r="G303" s="16">
        <v>30000</v>
      </c>
      <c r="H303" s="16">
        <v>30000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11289823</v>
      </c>
      <c r="O303" s="26">
        <f t="shared" si="4"/>
        <v>0</v>
      </c>
      <c r="P303" s="22">
        <v>75296240</v>
      </c>
    </row>
    <row r="304" spans="1:16" x14ac:dyDescent="0.2">
      <c r="A304" s="9" t="s">
        <v>119</v>
      </c>
      <c r="B304" s="25">
        <v>65877200</v>
      </c>
      <c r="C304" s="25">
        <v>3419392</v>
      </c>
      <c r="D304" s="25">
        <v>3419392</v>
      </c>
      <c r="E304" s="25">
        <v>0</v>
      </c>
      <c r="F304" s="25">
        <v>0</v>
      </c>
      <c r="G304" s="25">
        <v>705000</v>
      </c>
      <c r="H304" s="25">
        <v>705000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70001592</v>
      </c>
      <c r="O304" s="27">
        <f t="shared" si="4"/>
        <v>0</v>
      </c>
      <c r="P304" s="22">
        <v>461267865</v>
      </c>
    </row>
    <row r="305" spans="1:16" x14ac:dyDescent="0.2">
      <c r="A305" s="10" t="s">
        <v>120</v>
      </c>
      <c r="B305" s="19">
        <v>48000700</v>
      </c>
      <c r="C305" s="19">
        <v>3049026</v>
      </c>
      <c r="D305" s="19">
        <v>3049026</v>
      </c>
      <c r="E305" s="19">
        <v>824500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51874226</v>
      </c>
      <c r="O305" s="28">
        <f t="shared" si="4"/>
        <v>0</v>
      </c>
      <c r="P305" s="22">
        <v>352835856</v>
      </c>
    </row>
    <row r="306" spans="1:16" x14ac:dyDescent="0.2">
      <c r="A306" s="8" t="s">
        <v>121</v>
      </c>
      <c r="B306" s="16">
        <v>9671200</v>
      </c>
      <c r="C306" s="16">
        <v>-148286</v>
      </c>
      <c r="D306" s="16">
        <v>-148286</v>
      </c>
      <c r="E306" s="16">
        <v>0</v>
      </c>
      <c r="F306" s="16">
        <v>1059400</v>
      </c>
      <c r="G306" s="16">
        <v>35000</v>
      </c>
      <c r="H306" s="16">
        <v>35000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10617314</v>
      </c>
      <c r="O306" s="26">
        <f t="shared" si="4"/>
        <v>0</v>
      </c>
      <c r="P306" s="22">
        <v>72239603</v>
      </c>
    </row>
    <row r="307" spans="1:16" x14ac:dyDescent="0.2">
      <c r="A307" s="9" t="s">
        <v>122</v>
      </c>
      <c r="B307" s="25">
        <v>8267200</v>
      </c>
      <c r="C307" s="25">
        <v>-714250</v>
      </c>
      <c r="D307" s="25">
        <v>-714250</v>
      </c>
      <c r="E307" s="25">
        <v>0</v>
      </c>
      <c r="F307" s="25">
        <v>913300</v>
      </c>
      <c r="G307" s="25">
        <v>16000</v>
      </c>
      <c r="H307" s="25">
        <v>16000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8482250</v>
      </c>
      <c r="O307" s="27">
        <f t="shared" si="4"/>
        <v>0</v>
      </c>
      <c r="P307" s="22">
        <v>57017886</v>
      </c>
    </row>
    <row r="308" spans="1:16" x14ac:dyDescent="0.2">
      <c r="A308" s="10" t="s">
        <v>123</v>
      </c>
      <c r="B308" s="19">
        <v>3790300</v>
      </c>
      <c r="C308" s="19">
        <v>-903378</v>
      </c>
      <c r="D308" s="19">
        <v>-903378</v>
      </c>
      <c r="E308" s="19">
        <v>0</v>
      </c>
      <c r="F308" s="19">
        <v>739000</v>
      </c>
      <c r="G308" s="19">
        <v>47000</v>
      </c>
      <c r="H308" s="19">
        <v>47000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3672922</v>
      </c>
      <c r="O308" s="28">
        <f t="shared" si="4"/>
        <v>0</v>
      </c>
      <c r="P308" s="22">
        <v>27467554</v>
      </c>
    </row>
    <row r="309" spans="1:16" x14ac:dyDescent="0.2">
      <c r="A309" s="8" t="s">
        <v>124</v>
      </c>
      <c r="B309" s="16">
        <v>6360500</v>
      </c>
      <c r="C309" s="16">
        <v>-2720815</v>
      </c>
      <c r="D309" s="16">
        <v>-2720815</v>
      </c>
      <c r="E309" s="16">
        <v>0</v>
      </c>
      <c r="F309" s="16">
        <v>816500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4456185</v>
      </c>
      <c r="O309" s="26">
        <f t="shared" si="4"/>
        <v>0</v>
      </c>
      <c r="P309" s="22">
        <v>38709904</v>
      </c>
    </row>
    <row r="310" spans="1:16" x14ac:dyDescent="0.2">
      <c r="A310" s="9" t="s">
        <v>125</v>
      </c>
      <c r="B310" s="25">
        <v>11425800</v>
      </c>
      <c r="C310" s="25">
        <v>-1889089</v>
      </c>
      <c r="D310" s="25">
        <v>-1889089</v>
      </c>
      <c r="E310" s="25">
        <v>0</v>
      </c>
      <c r="F310" s="25">
        <v>1114800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10651511</v>
      </c>
      <c r="O310" s="27">
        <f t="shared" si="4"/>
        <v>0</v>
      </c>
      <c r="P310" s="22">
        <v>80564132</v>
      </c>
    </row>
    <row r="311" spans="1:16" x14ac:dyDescent="0.2">
      <c r="A311" s="10" t="s">
        <v>126</v>
      </c>
      <c r="B311" s="19">
        <v>7510700</v>
      </c>
      <c r="C311" s="19">
        <v>211533</v>
      </c>
      <c r="D311" s="19">
        <v>211533</v>
      </c>
      <c r="E311" s="19">
        <v>0</v>
      </c>
      <c r="F311" s="19">
        <v>832300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8554533</v>
      </c>
      <c r="O311" s="28">
        <f t="shared" si="4"/>
        <v>0</v>
      </c>
      <c r="P311" s="22">
        <v>56366895</v>
      </c>
    </row>
    <row r="312" spans="1:16" x14ac:dyDescent="0.2">
      <c r="A312" s="8" t="s">
        <v>127</v>
      </c>
      <c r="B312" s="16">
        <v>15368200</v>
      </c>
      <c r="C312" s="16">
        <v>366348</v>
      </c>
      <c r="D312" s="16">
        <v>366348</v>
      </c>
      <c r="E312" s="16">
        <v>0</v>
      </c>
      <c r="F312" s="16">
        <v>779600</v>
      </c>
      <c r="G312" s="16">
        <v>19000</v>
      </c>
      <c r="H312" s="16">
        <v>19000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16533148</v>
      </c>
      <c r="O312" s="26">
        <f t="shared" si="4"/>
        <v>0</v>
      </c>
      <c r="P312" s="22">
        <v>110103130</v>
      </c>
    </row>
    <row r="313" spans="1:16" x14ac:dyDescent="0.2">
      <c r="A313" s="9" t="s">
        <v>128</v>
      </c>
      <c r="B313" s="25">
        <v>6176600</v>
      </c>
      <c r="C313" s="25">
        <v>-461392</v>
      </c>
      <c r="D313" s="25">
        <v>-461392</v>
      </c>
      <c r="E313" s="25">
        <v>0</v>
      </c>
      <c r="F313" s="25">
        <v>875600</v>
      </c>
      <c r="G313" s="25">
        <v>18000</v>
      </c>
      <c r="H313" s="25">
        <v>18000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6608808</v>
      </c>
      <c r="O313" s="27">
        <f t="shared" si="4"/>
        <v>0</v>
      </c>
      <c r="P313" s="22">
        <v>44041184</v>
      </c>
    </row>
    <row r="314" spans="1:16" x14ac:dyDescent="0.2">
      <c r="A314" s="10" t="s">
        <v>129</v>
      </c>
      <c r="B314" s="19">
        <v>4242200</v>
      </c>
      <c r="C314" s="19">
        <v>121007</v>
      </c>
      <c r="D314" s="19">
        <v>121007</v>
      </c>
      <c r="E314" s="19">
        <v>0</v>
      </c>
      <c r="F314" s="19">
        <v>769800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2900</v>
      </c>
      <c r="M314" s="19">
        <v>0</v>
      </c>
      <c r="N314" s="19">
        <v>5135907</v>
      </c>
      <c r="O314" s="28">
        <f t="shared" si="4"/>
        <v>0</v>
      </c>
      <c r="P314" s="22">
        <v>32500377</v>
      </c>
    </row>
    <row r="315" spans="1:16" x14ac:dyDescent="0.2">
      <c r="A315" s="8" t="s">
        <v>130</v>
      </c>
      <c r="B315" s="16">
        <v>26537700</v>
      </c>
      <c r="C315" s="16">
        <v>121340</v>
      </c>
      <c r="D315" s="16">
        <v>121340</v>
      </c>
      <c r="E315" s="16">
        <v>813800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27472840</v>
      </c>
      <c r="O315" s="26">
        <f t="shared" si="4"/>
        <v>0</v>
      </c>
      <c r="P315" s="22">
        <v>183628069</v>
      </c>
    </row>
    <row r="316" spans="1:16" x14ac:dyDescent="0.2">
      <c r="A316" s="9" t="s">
        <v>131</v>
      </c>
      <c r="B316" s="25">
        <v>37457800</v>
      </c>
      <c r="C316" s="25">
        <v>1462747</v>
      </c>
      <c r="D316" s="25">
        <v>1462747</v>
      </c>
      <c r="E316" s="25">
        <v>851100</v>
      </c>
      <c r="F316" s="25">
        <v>0</v>
      </c>
      <c r="G316" s="25">
        <v>55000</v>
      </c>
      <c r="H316" s="25">
        <v>55000</v>
      </c>
      <c r="I316" s="25">
        <v>0</v>
      </c>
      <c r="J316" s="25">
        <v>0</v>
      </c>
      <c r="K316" s="25">
        <v>437500</v>
      </c>
      <c r="L316" s="25">
        <v>0</v>
      </c>
      <c r="M316" s="25">
        <v>0</v>
      </c>
      <c r="N316" s="25">
        <v>40264147</v>
      </c>
      <c r="O316" s="27">
        <f t="shared" si="4"/>
        <v>0</v>
      </c>
      <c r="P316" s="22">
        <v>275404177</v>
      </c>
    </row>
    <row r="317" spans="1:16" x14ac:dyDescent="0.2">
      <c r="A317" s="10" t="s">
        <v>256</v>
      </c>
      <c r="B317" s="19">
        <v>25919400</v>
      </c>
      <c r="C317" s="19">
        <v>934445</v>
      </c>
      <c r="D317" s="19">
        <v>934445</v>
      </c>
      <c r="E317" s="19">
        <v>893900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27747745</v>
      </c>
      <c r="O317" s="28">
        <f t="shared" si="4"/>
        <v>0</v>
      </c>
      <c r="P317" s="22">
        <v>171185340</v>
      </c>
    </row>
    <row r="318" spans="1:16" x14ac:dyDescent="0.2">
      <c r="A318" s="8" t="s">
        <v>257</v>
      </c>
      <c r="B318" s="16">
        <v>20279400</v>
      </c>
      <c r="C318" s="16">
        <v>513147</v>
      </c>
      <c r="D318" s="16">
        <v>513147</v>
      </c>
      <c r="E318" s="16">
        <v>326800</v>
      </c>
      <c r="F318" s="16">
        <v>0</v>
      </c>
      <c r="G318" s="16">
        <v>174000</v>
      </c>
      <c r="H318" s="16">
        <v>174000</v>
      </c>
      <c r="I318" s="16">
        <v>0</v>
      </c>
      <c r="J318" s="16">
        <v>0</v>
      </c>
      <c r="K318" s="16">
        <v>0</v>
      </c>
      <c r="L318" s="16">
        <v>36300</v>
      </c>
      <c r="M318" s="16">
        <v>0</v>
      </c>
      <c r="N318" s="16">
        <v>21329647</v>
      </c>
      <c r="O318" s="26">
        <f t="shared" si="4"/>
        <v>0</v>
      </c>
      <c r="P318" s="22">
        <v>132948626</v>
      </c>
    </row>
    <row r="319" spans="1:16" x14ac:dyDescent="0.2">
      <c r="A319" s="9" t="s">
        <v>258</v>
      </c>
      <c r="B319" s="25">
        <v>38280900</v>
      </c>
      <c r="C319" s="25">
        <v>1473858</v>
      </c>
      <c r="D319" s="25">
        <v>1473858</v>
      </c>
      <c r="E319" s="25">
        <v>1481700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441300</v>
      </c>
      <c r="L319" s="25">
        <v>0</v>
      </c>
      <c r="M319" s="25">
        <v>0</v>
      </c>
      <c r="N319" s="25">
        <v>41677758</v>
      </c>
      <c r="O319" s="27">
        <f t="shared" si="4"/>
        <v>0</v>
      </c>
      <c r="P319" s="22">
        <v>262866155</v>
      </c>
    </row>
    <row r="320" spans="1:16" x14ac:dyDescent="0.2">
      <c r="A320" s="10" t="s">
        <v>259</v>
      </c>
      <c r="B320" s="19">
        <v>21082600</v>
      </c>
      <c r="C320" s="19">
        <v>788717</v>
      </c>
      <c r="D320" s="19">
        <v>788717</v>
      </c>
      <c r="E320" s="19">
        <v>685600</v>
      </c>
      <c r="F320" s="19">
        <v>0</v>
      </c>
      <c r="G320" s="19">
        <v>84000</v>
      </c>
      <c r="H320" s="19">
        <v>84000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22640917</v>
      </c>
      <c r="O320" s="28">
        <f t="shared" si="4"/>
        <v>0</v>
      </c>
      <c r="P320" s="22">
        <v>142340718</v>
      </c>
    </row>
    <row r="321" spans="1:16" x14ac:dyDescent="0.2">
      <c r="A321" s="8" t="s">
        <v>260</v>
      </c>
      <c r="B321" s="16">
        <v>66665600</v>
      </c>
      <c r="C321" s="16">
        <v>2507216</v>
      </c>
      <c r="D321" s="16">
        <v>2507216</v>
      </c>
      <c r="E321" s="16">
        <v>508700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503700</v>
      </c>
      <c r="L321" s="16">
        <v>0</v>
      </c>
      <c r="M321" s="16">
        <v>0</v>
      </c>
      <c r="N321" s="16">
        <v>70185216</v>
      </c>
      <c r="O321" s="26">
        <f t="shared" si="4"/>
        <v>0</v>
      </c>
      <c r="P321" s="22">
        <v>464987420</v>
      </c>
    </row>
    <row r="322" spans="1:16" x14ac:dyDescent="0.2">
      <c r="A322" s="9" t="s">
        <v>261</v>
      </c>
      <c r="B322" s="25">
        <v>38539300</v>
      </c>
      <c r="C322" s="25">
        <v>-1196826</v>
      </c>
      <c r="D322" s="25">
        <v>-1196826</v>
      </c>
      <c r="E322" s="25">
        <v>0</v>
      </c>
      <c r="F322" s="25">
        <v>1990900</v>
      </c>
      <c r="G322" s="25">
        <v>262000</v>
      </c>
      <c r="H322" s="25">
        <v>262000</v>
      </c>
      <c r="I322" s="25">
        <v>0</v>
      </c>
      <c r="J322" s="25">
        <v>0</v>
      </c>
      <c r="K322" s="25">
        <v>436900</v>
      </c>
      <c r="L322" s="25">
        <v>0</v>
      </c>
      <c r="M322" s="25">
        <v>0</v>
      </c>
      <c r="N322" s="25">
        <v>40032274</v>
      </c>
      <c r="O322" s="27">
        <f t="shared" si="4"/>
        <v>0</v>
      </c>
      <c r="P322" s="22">
        <v>227682358</v>
      </c>
    </row>
    <row r="323" spans="1:16" x14ac:dyDescent="0.2">
      <c r="A323" s="10" t="s">
        <v>132</v>
      </c>
      <c r="B323" s="19">
        <v>8538100</v>
      </c>
      <c r="C323" s="19">
        <v>-1250687</v>
      </c>
      <c r="D323" s="19">
        <v>-1250687</v>
      </c>
      <c r="E323" s="19">
        <v>652600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7940013</v>
      </c>
      <c r="O323" s="28">
        <f t="shared" si="4"/>
        <v>0</v>
      </c>
      <c r="P323" s="22">
        <v>60037181</v>
      </c>
    </row>
    <row r="324" spans="1:16" x14ac:dyDescent="0.2">
      <c r="A324" s="8" t="s">
        <v>341</v>
      </c>
      <c r="B324" s="16">
        <v>187790400</v>
      </c>
      <c r="C324" s="16">
        <v>5229847</v>
      </c>
      <c r="D324" s="16">
        <v>5229847</v>
      </c>
      <c r="E324" s="16">
        <v>0</v>
      </c>
      <c r="F324" s="16">
        <v>30112700</v>
      </c>
      <c r="G324" s="16">
        <v>490000</v>
      </c>
      <c r="H324" s="16">
        <v>110000</v>
      </c>
      <c r="I324" s="16">
        <v>380000</v>
      </c>
      <c r="J324" s="16">
        <v>0</v>
      </c>
      <c r="K324" s="16">
        <v>0</v>
      </c>
      <c r="L324" s="16">
        <v>0</v>
      </c>
      <c r="M324" s="16">
        <v>0</v>
      </c>
      <c r="N324" s="16">
        <v>223622947</v>
      </c>
      <c r="O324" s="26">
        <f t="shared" si="4"/>
        <v>0</v>
      </c>
      <c r="P324" s="22">
        <v>1322171499</v>
      </c>
    </row>
    <row r="325" spans="1:16" x14ac:dyDescent="0.2">
      <c r="A325" s="9" t="s">
        <v>342</v>
      </c>
      <c r="B325" s="25">
        <v>79181500</v>
      </c>
      <c r="C325" s="25">
        <v>3135341</v>
      </c>
      <c r="D325" s="25">
        <v>3135341</v>
      </c>
      <c r="E325" s="25">
        <v>0</v>
      </c>
      <c r="F325" s="25">
        <v>9615000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91931841</v>
      </c>
      <c r="O325" s="27">
        <f t="shared" si="4"/>
        <v>0</v>
      </c>
      <c r="P325" s="22">
        <v>562488216</v>
      </c>
    </row>
    <row r="326" spans="1:16" x14ac:dyDescent="0.2">
      <c r="A326" s="10" t="s">
        <v>343</v>
      </c>
      <c r="B326" s="19">
        <v>13091100</v>
      </c>
      <c r="C326" s="19">
        <v>282076</v>
      </c>
      <c r="D326" s="19">
        <v>282076</v>
      </c>
      <c r="E326" s="19">
        <v>0</v>
      </c>
      <c r="F326" s="19">
        <v>1759200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15132376</v>
      </c>
      <c r="O326" s="28">
        <f t="shared" si="4"/>
        <v>0</v>
      </c>
      <c r="P326" s="22">
        <v>100616061</v>
      </c>
    </row>
    <row r="327" spans="1:16" x14ac:dyDescent="0.2">
      <c r="A327" s="8" t="s">
        <v>344</v>
      </c>
      <c r="B327" s="16">
        <v>20249500</v>
      </c>
      <c r="C327" s="16">
        <v>253783</v>
      </c>
      <c r="D327" s="16">
        <v>253783</v>
      </c>
      <c r="E327" s="16">
        <v>0</v>
      </c>
      <c r="F327" s="16">
        <v>1623900</v>
      </c>
      <c r="G327" s="16">
        <v>75000</v>
      </c>
      <c r="H327" s="16">
        <v>75000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22202183</v>
      </c>
      <c r="O327" s="26">
        <f t="shared" ref="O327:O362" si="5">C327-D327</f>
        <v>0</v>
      </c>
      <c r="P327" s="22">
        <v>141063727</v>
      </c>
    </row>
    <row r="328" spans="1:16" x14ac:dyDescent="0.2">
      <c r="A328" s="9" t="s">
        <v>345</v>
      </c>
      <c r="B328" s="25">
        <v>6792700</v>
      </c>
      <c r="C328" s="25">
        <v>84433</v>
      </c>
      <c r="D328" s="25">
        <v>84433</v>
      </c>
      <c r="E328" s="25">
        <v>0</v>
      </c>
      <c r="F328" s="25">
        <v>1146400</v>
      </c>
      <c r="G328" s="25">
        <v>32000</v>
      </c>
      <c r="H328" s="25">
        <v>32000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8055533</v>
      </c>
      <c r="O328" s="27">
        <f t="shared" si="5"/>
        <v>0</v>
      </c>
      <c r="P328" s="22">
        <v>46767251</v>
      </c>
    </row>
    <row r="329" spans="1:16" x14ac:dyDescent="0.2">
      <c r="A329" s="10" t="s">
        <v>346</v>
      </c>
      <c r="B329" s="19">
        <v>5958700</v>
      </c>
      <c r="C329" s="19">
        <v>147620</v>
      </c>
      <c r="D329" s="19">
        <v>147620</v>
      </c>
      <c r="E329" s="19">
        <v>0</v>
      </c>
      <c r="F329" s="19">
        <v>1069200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7175520</v>
      </c>
      <c r="O329" s="28">
        <f t="shared" si="5"/>
        <v>0</v>
      </c>
      <c r="P329" s="22">
        <v>41126283</v>
      </c>
    </row>
    <row r="330" spans="1:16" x14ac:dyDescent="0.2">
      <c r="A330" s="8" t="s">
        <v>347</v>
      </c>
      <c r="B330" s="16">
        <v>6642200</v>
      </c>
      <c r="C330" s="16">
        <v>184816</v>
      </c>
      <c r="D330" s="16">
        <v>184816</v>
      </c>
      <c r="E330" s="16">
        <v>0</v>
      </c>
      <c r="F330" s="16">
        <v>1032100</v>
      </c>
      <c r="G330" s="16">
        <v>18000</v>
      </c>
      <c r="H330" s="16">
        <v>18000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7877116</v>
      </c>
      <c r="O330" s="26">
        <f t="shared" si="5"/>
        <v>0</v>
      </c>
      <c r="P330" s="22">
        <v>52221196</v>
      </c>
    </row>
    <row r="331" spans="1:16" x14ac:dyDescent="0.2">
      <c r="A331" s="9" t="s">
        <v>348</v>
      </c>
      <c r="B331" s="25">
        <v>13713400</v>
      </c>
      <c r="C331" s="25">
        <v>-3654734</v>
      </c>
      <c r="D331" s="25">
        <v>-3654734</v>
      </c>
      <c r="E331" s="25">
        <v>0</v>
      </c>
      <c r="F331" s="25">
        <v>1524700</v>
      </c>
      <c r="G331" s="25">
        <v>111000</v>
      </c>
      <c r="H331" s="25">
        <v>111000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11694366</v>
      </c>
      <c r="O331" s="27">
        <f t="shared" si="5"/>
        <v>0</v>
      </c>
      <c r="P331" s="22">
        <v>88653008</v>
      </c>
    </row>
    <row r="332" spans="1:16" x14ac:dyDescent="0.2">
      <c r="A332" s="10" t="s">
        <v>349</v>
      </c>
      <c r="B332" s="19">
        <v>9044600</v>
      </c>
      <c r="C332" s="19">
        <v>237618</v>
      </c>
      <c r="D332" s="19">
        <v>237618</v>
      </c>
      <c r="E332" s="19">
        <v>0</v>
      </c>
      <c r="F332" s="19">
        <v>1443300</v>
      </c>
      <c r="G332" s="19">
        <v>95000</v>
      </c>
      <c r="H332" s="19">
        <v>95000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10820518</v>
      </c>
      <c r="O332" s="28">
        <f t="shared" si="5"/>
        <v>0</v>
      </c>
      <c r="P332" s="22">
        <v>69523822</v>
      </c>
    </row>
    <row r="333" spans="1:16" x14ac:dyDescent="0.2">
      <c r="A333" s="8" t="s">
        <v>350</v>
      </c>
      <c r="B333" s="16">
        <v>24115100</v>
      </c>
      <c r="C333" s="16">
        <v>-734398</v>
      </c>
      <c r="D333" s="16">
        <v>-734398</v>
      </c>
      <c r="E333" s="16">
        <v>0</v>
      </c>
      <c r="F333" s="16">
        <v>2618500</v>
      </c>
      <c r="G333" s="16">
        <v>83000</v>
      </c>
      <c r="H333" s="16">
        <v>83000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26082202</v>
      </c>
      <c r="O333" s="26">
        <f t="shared" si="5"/>
        <v>0</v>
      </c>
      <c r="P333" s="22">
        <v>169766665</v>
      </c>
    </row>
    <row r="334" spans="1:16" x14ac:dyDescent="0.2">
      <c r="A334" s="9" t="s">
        <v>351</v>
      </c>
      <c r="B334" s="25">
        <v>12341900</v>
      </c>
      <c r="C334" s="25">
        <v>616037</v>
      </c>
      <c r="D334" s="25">
        <v>616037</v>
      </c>
      <c r="E334" s="25">
        <v>0</v>
      </c>
      <c r="F334" s="25">
        <v>1323600</v>
      </c>
      <c r="G334" s="25">
        <v>50000</v>
      </c>
      <c r="H334" s="25">
        <v>50000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14331537</v>
      </c>
      <c r="O334" s="27">
        <f t="shared" si="5"/>
        <v>0</v>
      </c>
      <c r="P334" s="22">
        <v>90146271</v>
      </c>
    </row>
    <row r="335" spans="1:16" x14ac:dyDescent="0.2">
      <c r="A335" s="10" t="s">
        <v>352</v>
      </c>
      <c r="B335" s="19">
        <v>6102800</v>
      </c>
      <c r="C335" s="19">
        <v>187075</v>
      </c>
      <c r="D335" s="19">
        <v>187075</v>
      </c>
      <c r="E335" s="19">
        <v>0</v>
      </c>
      <c r="F335" s="19">
        <v>1060300</v>
      </c>
      <c r="G335" s="19">
        <v>555000</v>
      </c>
      <c r="H335" s="19">
        <v>105000</v>
      </c>
      <c r="I335" s="19">
        <v>450000</v>
      </c>
      <c r="J335" s="19">
        <v>0</v>
      </c>
      <c r="K335" s="19">
        <v>0</v>
      </c>
      <c r="L335" s="19">
        <v>0</v>
      </c>
      <c r="M335" s="19">
        <v>0</v>
      </c>
      <c r="N335" s="19">
        <v>7905175</v>
      </c>
      <c r="O335" s="28">
        <f t="shared" si="5"/>
        <v>0</v>
      </c>
      <c r="P335" s="22">
        <v>47371848</v>
      </c>
    </row>
    <row r="336" spans="1:16" x14ac:dyDescent="0.2">
      <c r="A336" s="8" t="s">
        <v>353</v>
      </c>
      <c r="B336" s="16">
        <v>65670800</v>
      </c>
      <c r="C336" s="16">
        <v>1389289</v>
      </c>
      <c r="D336" s="16">
        <v>1389289</v>
      </c>
      <c r="E336" s="16">
        <v>0</v>
      </c>
      <c r="F336" s="16">
        <v>5734000</v>
      </c>
      <c r="G336" s="16">
        <v>404500</v>
      </c>
      <c r="H336" s="16">
        <v>172000</v>
      </c>
      <c r="I336" s="16">
        <v>232500</v>
      </c>
      <c r="J336" s="16">
        <v>0</v>
      </c>
      <c r="K336" s="16">
        <v>474600</v>
      </c>
      <c r="L336" s="16">
        <v>0</v>
      </c>
      <c r="M336" s="16">
        <v>0</v>
      </c>
      <c r="N336" s="16">
        <v>73673189</v>
      </c>
      <c r="O336" s="26">
        <f t="shared" si="5"/>
        <v>0</v>
      </c>
      <c r="P336" s="22">
        <v>455004388</v>
      </c>
    </row>
    <row r="337" spans="1:16" x14ac:dyDescent="0.2">
      <c r="A337" s="9" t="s">
        <v>354</v>
      </c>
      <c r="B337" s="25">
        <v>22841600</v>
      </c>
      <c r="C337" s="25">
        <v>798579</v>
      </c>
      <c r="D337" s="25">
        <v>798579</v>
      </c>
      <c r="E337" s="25">
        <v>0</v>
      </c>
      <c r="F337" s="25">
        <v>2130100</v>
      </c>
      <c r="G337" s="25">
        <v>109000</v>
      </c>
      <c r="H337" s="25">
        <v>109000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25879279</v>
      </c>
      <c r="O337" s="27">
        <f t="shared" si="5"/>
        <v>0</v>
      </c>
      <c r="P337" s="22">
        <v>171273181</v>
      </c>
    </row>
    <row r="338" spans="1:16" x14ac:dyDescent="0.2">
      <c r="A338" s="10" t="s">
        <v>355</v>
      </c>
      <c r="B338" s="19">
        <v>10819500</v>
      </c>
      <c r="C338" s="19">
        <v>372745</v>
      </c>
      <c r="D338" s="19">
        <v>372745</v>
      </c>
      <c r="E338" s="19">
        <v>0</v>
      </c>
      <c r="F338" s="19">
        <v>2401300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13593545</v>
      </c>
      <c r="O338" s="28">
        <f t="shared" si="5"/>
        <v>0</v>
      </c>
      <c r="P338" s="22">
        <v>83594813</v>
      </c>
    </row>
    <row r="339" spans="1:16" x14ac:dyDescent="0.2">
      <c r="A339" s="8" t="s">
        <v>356</v>
      </c>
      <c r="B339" s="16">
        <v>14115900</v>
      </c>
      <c r="C339" s="16">
        <v>280742</v>
      </c>
      <c r="D339" s="16">
        <v>280742</v>
      </c>
      <c r="E339" s="16">
        <v>0</v>
      </c>
      <c r="F339" s="16">
        <v>2648400</v>
      </c>
      <c r="G339" s="16">
        <v>1570000</v>
      </c>
      <c r="H339" s="16">
        <v>170000</v>
      </c>
      <c r="I339" s="16">
        <v>1400000</v>
      </c>
      <c r="J339" s="16">
        <v>0</v>
      </c>
      <c r="K339" s="16">
        <v>0</v>
      </c>
      <c r="L339" s="16">
        <v>0</v>
      </c>
      <c r="M339" s="16">
        <v>0</v>
      </c>
      <c r="N339" s="16">
        <v>18615042</v>
      </c>
      <c r="O339" s="26">
        <f t="shared" si="5"/>
        <v>0</v>
      </c>
      <c r="P339" s="22">
        <v>111419723</v>
      </c>
    </row>
    <row r="340" spans="1:16" x14ac:dyDescent="0.2">
      <c r="A340" s="9" t="s">
        <v>357</v>
      </c>
      <c r="B340" s="25">
        <v>8990100</v>
      </c>
      <c r="C340" s="25">
        <v>-1642547</v>
      </c>
      <c r="D340" s="25">
        <v>-1642547</v>
      </c>
      <c r="E340" s="25">
        <v>0</v>
      </c>
      <c r="F340" s="25">
        <v>2248900</v>
      </c>
      <c r="G340" s="25">
        <v>59000</v>
      </c>
      <c r="H340" s="25">
        <v>59000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9655453</v>
      </c>
      <c r="O340" s="27">
        <f t="shared" si="5"/>
        <v>0</v>
      </c>
      <c r="P340" s="22">
        <v>72007712</v>
      </c>
    </row>
    <row r="341" spans="1:16" x14ac:dyDescent="0.2">
      <c r="A341" s="10" t="s">
        <v>358</v>
      </c>
      <c r="B341" s="19">
        <v>9113000</v>
      </c>
      <c r="C341" s="19">
        <v>-1323411</v>
      </c>
      <c r="D341" s="19">
        <v>-1323411</v>
      </c>
      <c r="E341" s="19">
        <v>0</v>
      </c>
      <c r="F341" s="19">
        <v>2323500</v>
      </c>
      <c r="G341" s="19">
        <v>148000</v>
      </c>
      <c r="H341" s="19">
        <v>148000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10261089</v>
      </c>
      <c r="O341" s="28">
        <f t="shared" si="5"/>
        <v>0</v>
      </c>
      <c r="P341" s="22">
        <v>76003099</v>
      </c>
    </row>
    <row r="342" spans="1:16" x14ac:dyDescent="0.2">
      <c r="A342" s="8" t="s">
        <v>359</v>
      </c>
      <c r="B342" s="16">
        <v>12962800</v>
      </c>
      <c r="C342" s="16">
        <v>372612</v>
      </c>
      <c r="D342" s="16">
        <v>372612</v>
      </c>
      <c r="E342" s="16">
        <v>0</v>
      </c>
      <c r="F342" s="16">
        <v>2683000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16018412</v>
      </c>
      <c r="O342" s="26">
        <f t="shared" si="5"/>
        <v>0</v>
      </c>
      <c r="P342" s="22">
        <v>101534417</v>
      </c>
    </row>
    <row r="343" spans="1:16" x14ac:dyDescent="0.2">
      <c r="A343" s="9" t="s">
        <v>360</v>
      </c>
      <c r="B343" s="25">
        <v>18140300</v>
      </c>
      <c r="C343" s="25">
        <v>924584</v>
      </c>
      <c r="D343" s="25">
        <v>924584</v>
      </c>
      <c r="E343" s="25">
        <v>0</v>
      </c>
      <c r="F343" s="25">
        <v>2171300</v>
      </c>
      <c r="G343" s="25">
        <v>67000</v>
      </c>
      <c r="H343" s="25">
        <v>67000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21303184</v>
      </c>
      <c r="O343" s="27">
        <f t="shared" si="5"/>
        <v>0</v>
      </c>
      <c r="P343" s="22">
        <v>137792938</v>
      </c>
    </row>
    <row r="344" spans="1:16" x14ac:dyDescent="0.2">
      <c r="A344" s="10" t="s">
        <v>361</v>
      </c>
      <c r="B344" s="19">
        <v>7522400</v>
      </c>
      <c r="C344" s="19">
        <v>-1067368</v>
      </c>
      <c r="D344" s="19">
        <v>-1067368</v>
      </c>
      <c r="E344" s="19">
        <v>0</v>
      </c>
      <c r="F344" s="19">
        <v>1922200</v>
      </c>
      <c r="G344" s="19">
        <v>1000000</v>
      </c>
      <c r="H344" s="19">
        <v>0</v>
      </c>
      <c r="I344" s="19">
        <v>1000000</v>
      </c>
      <c r="J344" s="19">
        <v>0</v>
      </c>
      <c r="K344" s="19">
        <v>0</v>
      </c>
      <c r="L344" s="19">
        <v>0</v>
      </c>
      <c r="M344" s="19">
        <v>0</v>
      </c>
      <c r="N344" s="19">
        <v>9377232</v>
      </c>
      <c r="O344" s="28">
        <f t="shared" si="5"/>
        <v>0</v>
      </c>
      <c r="P344" s="22">
        <v>60718530</v>
      </c>
    </row>
    <row r="345" spans="1:16" x14ac:dyDescent="0.2">
      <c r="A345" s="8" t="s">
        <v>362</v>
      </c>
      <c r="B345" s="16">
        <v>73161000</v>
      </c>
      <c r="C345" s="16">
        <v>-1209533</v>
      </c>
      <c r="D345" s="16">
        <v>-1209533</v>
      </c>
      <c r="E345" s="16">
        <v>0</v>
      </c>
      <c r="F345" s="16">
        <v>20095500</v>
      </c>
      <c r="G345" s="16">
        <v>1823000</v>
      </c>
      <c r="H345" s="16">
        <v>123000</v>
      </c>
      <c r="I345" s="16">
        <v>1700000</v>
      </c>
      <c r="J345" s="16">
        <v>0</v>
      </c>
      <c r="K345" s="16">
        <v>0</v>
      </c>
      <c r="L345" s="16">
        <v>0</v>
      </c>
      <c r="M345" s="16">
        <v>0</v>
      </c>
      <c r="N345" s="16">
        <v>93869967</v>
      </c>
      <c r="O345" s="26">
        <f t="shared" si="5"/>
        <v>0</v>
      </c>
      <c r="P345" s="22">
        <v>588208270</v>
      </c>
    </row>
    <row r="346" spans="1:16" x14ac:dyDescent="0.2">
      <c r="A346" s="9" t="s">
        <v>363</v>
      </c>
      <c r="B346" s="25">
        <v>43018300</v>
      </c>
      <c r="C346" s="25">
        <v>1282398</v>
      </c>
      <c r="D346" s="25">
        <v>1282398</v>
      </c>
      <c r="E346" s="25">
        <v>0</v>
      </c>
      <c r="F346" s="25">
        <v>10661900</v>
      </c>
      <c r="G346" s="25">
        <v>197000</v>
      </c>
      <c r="H346" s="25">
        <v>197000</v>
      </c>
      <c r="I346" s="25">
        <v>0</v>
      </c>
      <c r="J346" s="25">
        <v>0</v>
      </c>
      <c r="K346" s="25">
        <v>447700</v>
      </c>
      <c r="L346" s="25">
        <v>0</v>
      </c>
      <c r="M346" s="25">
        <v>0</v>
      </c>
      <c r="N346" s="25">
        <v>55607298</v>
      </c>
      <c r="O346" s="27">
        <f t="shared" si="5"/>
        <v>0</v>
      </c>
      <c r="P346" s="22">
        <v>328112704</v>
      </c>
    </row>
    <row r="347" spans="1:16" x14ac:dyDescent="0.2">
      <c r="A347" s="10" t="s">
        <v>364</v>
      </c>
      <c r="B347" s="19">
        <v>31818000</v>
      </c>
      <c r="C347" s="19">
        <v>-539312</v>
      </c>
      <c r="D347" s="19">
        <v>-539312</v>
      </c>
      <c r="E347" s="19">
        <v>0</v>
      </c>
      <c r="F347" s="19">
        <v>9285600</v>
      </c>
      <c r="G347" s="19">
        <v>1022000</v>
      </c>
      <c r="H347" s="19">
        <v>122000</v>
      </c>
      <c r="I347" s="19">
        <v>900000</v>
      </c>
      <c r="J347" s="19">
        <v>0</v>
      </c>
      <c r="K347" s="19">
        <v>0</v>
      </c>
      <c r="L347" s="19">
        <v>0</v>
      </c>
      <c r="M347" s="19">
        <v>0</v>
      </c>
      <c r="N347" s="19">
        <v>41586288</v>
      </c>
      <c r="O347" s="28">
        <f t="shared" si="5"/>
        <v>0</v>
      </c>
      <c r="P347" s="22">
        <v>266661687</v>
      </c>
    </row>
    <row r="348" spans="1:16" x14ac:dyDescent="0.2">
      <c r="A348" s="8" t="s">
        <v>365</v>
      </c>
      <c r="B348" s="16">
        <v>19288700</v>
      </c>
      <c r="C348" s="16">
        <v>660357</v>
      </c>
      <c r="D348" s="16">
        <v>660357</v>
      </c>
      <c r="E348" s="16">
        <v>0</v>
      </c>
      <c r="F348" s="16">
        <v>5272500</v>
      </c>
      <c r="G348" s="16">
        <v>535000</v>
      </c>
      <c r="H348" s="16">
        <v>85000</v>
      </c>
      <c r="I348" s="16">
        <v>450000</v>
      </c>
      <c r="J348" s="16">
        <v>0</v>
      </c>
      <c r="K348" s="16">
        <v>0</v>
      </c>
      <c r="L348" s="16">
        <v>0</v>
      </c>
      <c r="M348" s="16">
        <v>0</v>
      </c>
      <c r="N348" s="16">
        <v>25756557</v>
      </c>
      <c r="O348" s="26">
        <f t="shared" si="5"/>
        <v>0</v>
      </c>
      <c r="P348" s="22">
        <v>160490553</v>
      </c>
    </row>
    <row r="349" spans="1:16" x14ac:dyDescent="0.2">
      <c r="A349" s="9" t="s">
        <v>366</v>
      </c>
      <c r="B349" s="25">
        <v>10366100</v>
      </c>
      <c r="C349" s="25">
        <v>302144</v>
      </c>
      <c r="D349" s="25">
        <v>302144</v>
      </c>
      <c r="E349" s="25">
        <v>0</v>
      </c>
      <c r="F349" s="25">
        <v>3810800</v>
      </c>
      <c r="G349" s="25">
        <v>103000</v>
      </c>
      <c r="H349" s="25">
        <v>103000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14582044</v>
      </c>
      <c r="O349" s="27">
        <f t="shared" si="5"/>
        <v>0</v>
      </c>
      <c r="P349" s="22">
        <v>94089331</v>
      </c>
    </row>
    <row r="350" spans="1:16" x14ac:dyDescent="0.2">
      <c r="A350" s="10" t="s">
        <v>367</v>
      </c>
      <c r="B350" s="19">
        <v>13518900</v>
      </c>
      <c r="C350" s="19">
        <v>-170811</v>
      </c>
      <c r="D350" s="19">
        <v>-170811</v>
      </c>
      <c r="E350" s="19">
        <v>0</v>
      </c>
      <c r="F350" s="19">
        <v>4097400</v>
      </c>
      <c r="G350" s="19">
        <v>0</v>
      </c>
      <c r="H350" s="19">
        <v>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17445489</v>
      </c>
      <c r="O350" s="28">
        <f t="shared" si="5"/>
        <v>0</v>
      </c>
      <c r="P350" s="22">
        <v>122020109</v>
      </c>
    </row>
    <row r="351" spans="1:16" x14ac:dyDescent="0.2">
      <c r="A351" s="8" t="s">
        <v>368</v>
      </c>
      <c r="B351" s="16">
        <v>6152900</v>
      </c>
      <c r="C351" s="16">
        <v>235808</v>
      </c>
      <c r="D351" s="16">
        <v>235808</v>
      </c>
      <c r="E351" s="16">
        <v>0</v>
      </c>
      <c r="F351" s="16">
        <v>2226100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8614808</v>
      </c>
      <c r="O351" s="26">
        <f t="shared" si="5"/>
        <v>0</v>
      </c>
      <c r="P351" s="22">
        <v>53998341</v>
      </c>
    </row>
    <row r="352" spans="1:16" x14ac:dyDescent="0.2">
      <c r="A352" s="9" t="s">
        <v>369</v>
      </c>
      <c r="B352" s="25">
        <v>5747800</v>
      </c>
      <c r="C352" s="25">
        <v>130115</v>
      </c>
      <c r="D352" s="25">
        <v>130115</v>
      </c>
      <c r="E352" s="25">
        <v>0</v>
      </c>
      <c r="F352" s="25">
        <v>2327900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8205815</v>
      </c>
      <c r="O352" s="27">
        <f t="shared" si="5"/>
        <v>0</v>
      </c>
      <c r="P352" s="22">
        <v>53695936</v>
      </c>
    </row>
    <row r="353" spans="1:16" x14ac:dyDescent="0.2">
      <c r="A353" s="10" t="s">
        <v>370</v>
      </c>
      <c r="B353" s="19">
        <v>6058500</v>
      </c>
      <c r="C353" s="19">
        <v>-174955</v>
      </c>
      <c r="D353" s="19">
        <v>-174955</v>
      </c>
      <c r="E353" s="19">
        <v>0</v>
      </c>
      <c r="F353" s="19">
        <v>2468400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8351945</v>
      </c>
      <c r="O353" s="28">
        <f t="shared" si="5"/>
        <v>0</v>
      </c>
      <c r="P353" s="22">
        <v>51798775</v>
      </c>
    </row>
    <row r="354" spans="1:16" x14ac:dyDescent="0.2">
      <c r="A354" s="8" t="s">
        <v>371</v>
      </c>
      <c r="B354" s="16">
        <v>11574200</v>
      </c>
      <c r="C354" s="16">
        <v>279092</v>
      </c>
      <c r="D354" s="16">
        <v>279092</v>
      </c>
      <c r="E354" s="16">
        <v>0</v>
      </c>
      <c r="F354" s="16">
        <v>4177500</v>
      </c>
      <c r="G354" s="16">
        <v>14000</v>
      </c>
      <c r="H354" s="16">
        <v>14000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16044792</v>
      </c>
      <c r="O354" s="26">
        <f t="shared" si="5"/>
        <v>0</v>
      </c>
      <c r="P354" s="22">
        <v>99501982</v>
      </c>
    </row>
    <row r="355" spans="1:16" x14ac:dyDescent="0.2">
      <c r="A355" s="9" t="s">
        <v>372</v>
      </c>
      <c r="B355" s="25">
        <v>15019200</v>
      </c>
      <c r="C355" s="25">
        <v>751169</v>
      </c>
      <c r="D355" s="25">
        <v>751169</v>
      </c>
      <c r="E355" s="25">
        <v>0</v>
      </c>
      <c r="F355" s="25">
        <v>3641700</v>
      </c>
      <c r="G355" s="25">
        <v>161000</v>
      </c>
      <c r="H355" s="25">
        <v>161000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19573069</v>
      </c>
      <c r="O355" s="27">
        <f t="shared" si="5"/>
        <v>0</v>
      </c>
      <c r="P355" s="22">
        <v>121723601</v>
      </c>
    </row>
    <row r="356" spans="1:16" x14ac:dyDescent="0.2">
      <c r="A356" s="10" t="s">
        <v>373</v>
      </c>
      <c r="B356" s="19">
        <v>7328100</v>
      </c>
      <c r="C356" s="19">
        <v>-824180</v>
      </c>
      <c r="D356" s="19">
        <v>-824180</v>
      </c>
      <c r="E356" s="19">
        <v>0</v>
      </c>
      <c r="F356" s="19">
        <v>2569300</v>
      </c>
      <c r="G356" s="19">
        <v>0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9073220</v>
      </c>
      <c r="O356" s="28">
        <f t="shared" si="5"/>
        <v>0</v>
      </c>
      <c r="P356" s="22">
        <v>60680045</v>
      </c>
    </row>
    <row r="357" spans="1:16" x14ac:dyDescent="0.2">
      <c r="A357" s="8" t="s">
        <v>374</v>
      </c>
      <c r="B357" s="16">
        <v>6043200</v>
      </c>
      <c r="C357" s="16">
        <v>-211635</v>
      </c>
      <c r="D357" s="16">
        <v>-211635</v>
      </c>
      <c r="E357" s="16">
        <v>0</v>
      </c>
      <c r="F357" s="16">
        <v>2407100</v>
      </c>
      <c r="G357" s="16">
        <v>124000</v>
      </c>
      <c r="H357" s="16">
        <v>124000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8362665</v>
      </c>
      <c r="O357" s="26">
        <f t="shared" si="5"/>
        <v>0</v>
      </c>
      <c r="P357" s="22">
        <v>54695766</v>
      </c>
    </row>
    <row r="358" spans="1:16" x14ac:dyDescent="0.2">
      <c r="A358" s="9" t="s">
        <v>375</v>
      </c>
      <c r="B358" s="25">
        <v>13045400</v>
      </c>
      <c r="C358" s="25">
        <v>299883</v>
      </c>
      <c r="D358" s="25">
        <v>299883</v>
      </c>
      <c r="E358" s="25">
        <v>0</v>
      </c>
      <c r="F358" s="25">
        <v>4056800</v>
      </c>
      <c r="G358" s="25">
        <v>1158000</v>
      </c>
      <c r="H358" s="25">
        <v>158000</v>
      </c>
      <c r="I358" s="25">
        <v>1000000</v>
      </c>
      <c r="J358" s="25">
        <v>0</v>
      </c>
      <c r="K358" s="25">
        <v>0</v>
      </c>
      <c r="L358" s="25">
        <v>0</v>
      </c>
      <c r="M358" s="25">
        <v>0</v>
      </c>
      <c r="N358" s="25">
        <v>18560083</v>
      </c>
      <c r="O358" s="27">
        <f t="shared" si="5"/>
        <v>0</v>
      </c>
      <c r="P358" s="22">
        <v>110219131</v>
      </c>
    </row>
    <row r="359" spans="1:16" x14ac:dyDescent="0.2">
      <c r="A359" s="10" t="s">
        <v>376</v>
      </c>
      <c r="B359" s="19">
        <v>4574000</v>
      </c>
      <c r="C359" s="19">
        <v>-32795</v>
      </c>
      <c r="D359" s="19">
        <v>-32795</v>
      </c>
      <c r="E359" s="19">
        <v>0</v>
      </c>
      <c r="F359" s="19">
        <v>2269500</v>
      </c>
      <c r="G359" s="19">
        <v>17000</v>
      </c>
      <c r="H359" s="19">
        <v>17000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6827705</v>
      </c>
      <c r="O359" s="28">
        <f t="shared" si="5"/>
        <v>0</v>
      </c>
      <c r="P359" s="22">
        <v>43156945</v>
      </c>
    </row>
    <row r="360" spans="1:16" x14ac:dyDescent="0.2">
      <c r="A360" s="8" t="s">
        <v>377</v>
      </c>
      <c r="B360" s="16">
        <v>8237400</v>
      </c>
      <c r="C360" s="16">
        <v>-104269</v>
      </c>
      <c r="D360" s="16">
        <v>-104269</v>
      </c>
      <c r="E360" s="16">
        <v>0</v>
      </c>
      <c r="F360" s="16">
        <v>3126500</v>
      </c>
      <c r="G360" s="16">
        <v>824000</v>
      </c>
      <c r="H360" s="16">
        <v>124000</v>
      </c>
      <c r="I360" s="16">
        <v>700000</v>
      </c>
      <c r="J360" s="16">
        <v>0</v>
      </c>
      <c r="K360" s="16">
        <v>0</v>
      </c>
      <c r="L360" s="16">
        <v>0</v>
      </c>
      <c r="M360" s="16">
        <v>0</v>
      </c>
      <c r="N360" s="16">
        <v>12083631</v>
      </c>
      <c r="O360" s="26">
        <f t="shared" si="5"/>
        <v>0</v>
      </c>
      <c r="P360" s="22">
        <v>74397335</v>
      </c>
    </row>
    <row r="361" spans="1:16" x14ac:dyDescent="0.2">
      <c r="A361" s="9" t="s">
        <v>378</v>
      </c>
      <c r="B361" s="25">
        <v>8249800</v>
      </c>
      <c r="C361" s="25">
        <v>-222418</v>
      </c>
      <c r="D361" s="25">
        <v>-222418</v>
      </c>
      <c r="E361" s="25">
        <v>0</v>
      </c>
      <c r="F361" s="25">
        <v>3235700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11263082</v>
      </c>
      <c r="O361" s="27"/>
      <c r="P361" s="22">
        <v>77104479</v>
      </c>
    </row>
    <row r="362" spans="1:16" x14ac:dyDescent="0.2">
      <c r="A362" s="9" t="s">
        <v>379</v>
      </c>
      <c r="B362" s="19">
        <v>5549100</v>
      </c>
      <c r="C362" s="19">
        <v>-679228</v>
      </c>
      <c r="D362" s="19">
        <v>-679228</v>
      </c>
      <c r="E362" s="19">
        <v>0</v>
      </c>
      <c r="F362" s="19">
        <v>2228000</v>
      </c>
      <c r="G362" s="19">
        <v>13000</v>
      </c>
      <c r="H362" s="19">
        <v>13000</v>
      </c>
      <c r="I362" s="19">
        <v>0</v>
      </c>
      <c r="J362" s="19">
        <v>0</v>
      </c>
      <c r="K362" s="19">
        <v>0</v>
      </c>
      <c r="L362" s="19">
        <v>0</v>
      </c>
      <c r="M362" s="19">
        <v>0</v>
      </c>
      <c r="N362" s="19">
        <v>7110872</v>
      </c>
      <c r="O362" s="28">
        <f t="shared" si="5"/>
        <v>0</v>
      </c>
      <c r="P362" s="22">
        <v>48364949</v>
      </c>
    </row>
    <row r="363" spans="1:16" ht="12.75" thickBot="1" x14ac:dyDescent="0.25">
      <c r="A363" s="11"/>
      <c r="B363" s="20">
        <v>17039594900</v>
      </c>
      <c r="C363" s="17">
        <v>-2743316</v>
      </c>
      <c r="D363" s="17">
        <v>14376968</v>
      </c>
      <c r="E363" s="17">
        <v>87461900</v>
      </c>
      <c r="F363" s="17">
        <v>242985200</v>
      </c>
      <c r="G363" s="17">
        <v>83062184</v>
      </c>
      <c r="H363" s="17">
        <v>41176400</v>
      </c>
      <c r="I363" s="17">
        <v>41885784</v>
      </c>
      <c r="J363" s="17">
        <v>0</v>
      </c>
      <c r="K363" s="17">
        <v>22155500</v>
      </c>
      <c r="L363" s="17">
        <v>28239500</v>
      </c>
      <c r="M363" s="17">
        <v>67133300</v>
      </c>
      <c r="N363" s="17">
        <v>17585009452</v>
      </c>
      <c r="O363" s="18">
        <f>SUM(O6:O362)</f>
        <v>50131279</v>
      </c>
      <c r="P363" s="24">
        <v>105674828098</v>
      </c>
    </row>
    <row r="364" spans="1:16" ht="12.75" thickTop="1" x14ac:dyDescent="0.2">
      <c r="P364" s="22"/>
    </row>
    <row r="365" spans="1:16" ht="12" customHeight="1" x14ac:dyDescent="0.2">
      <c r="A365" s="31" t="s">
        <v>381</v>
      </c>
      <c r="B365" s="31"/>
      <c r="C365" s="31"/>
      <c r="D365" s="31"/>
      <c r="E365" s="31"/>
      <c r="F365" s="31"/>
      <c r="G365" s="31"/>
      <c r="H365" s="31"/>
      <c r="P365" s="22"/>
    </row>
    <row r="366" spans="1:16" x14ac:dyDescent="0.2">
      <c r="A366" s="31"/>
      <c r="B366" s="31"/>
      <c r="C366" s="31"/>
      <c r="D366" s="31"/>
      <c r="E366" s="31"/>
      <c r="F366" s="31"/>
      <c r="G366" s="31"/>
      <c r="H366" s="31"/>
      <c r="J366" s="29"/>
      <c r="P366" s="22"/>
    </row>
    <row r="367" spans="1:16" x14ac:dyDescent="0.2">
      <c r="A367" s="31"/>
      <c r="B367" s="31"/>
      <c r="C367" s="31"/>
      <c r="D367" s="31"/>
      <c r="E367" s="31"/>
      <c r="F367" s="31"/>
      <c r="G367" s="31"/>
      <c r="H367" s="31"/>
    </row>
    <row r="368" spans="1:16" x14ac:dyDescent="0.2">
      <c r="A368" s="31"/>
      <c r="B368" s="31"/>
      <c r="C368" s="31"/>
      <c r="D368" s="31"/>
      <c r="E368" s="31"/>
      <c r="F368" s="31"/>
      <c r="G368" s="31"/>
      <c r="H368" s="31"/>
    </row>
    <row r="372" spans="8:8" x14ac:dyDescent="0.2">
      <c r="H372" s="29"/>
    </row>
  </sheetData>
  <mergeCells count="2">
    <mergeCell ref="A1:O1"/>
    <mergeCell ref="A365:H368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Rashid Naeem</cp:lastModifiedBy>
  <cp:lastPrinted>2011-12-20T15:33:26Z</cp:lastPrinted>
  <dcterms:created xsi:type="dcterms:W3CDTF">2011-01-05T07:47:58Z</dcterms:created>
  <dcterms:modified xsi:type="dcterms:W3CDTF">2024-05-29T09:22:38Z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