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2\Utbet\Til internett\Fylkeskommunene\"/>
    </mc:Choice>
  </mc:AlternateContent>
  <xr:revisionPtr revIDLastSave="0" documentId="13_ncr:1_{EEF6E79C-0CD6-4AEA-A758-4F72367587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</sheets>
  <definedNames>
    <definedName name="EksterneData_1" localSheetId="0">'Ark1'!$A$5:$J$18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1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<sst xmlns="http://schemas.openxmlformats.org/spreadsheetml/2006/main" count="32" uniqueCount="29">
  <si>
    <t>Fylke</t>
  </si>
  <si>
    <t>(post 60)</t>
  </si>
  <si>
    <t>(post 62)</t>
  </si>
  <si>
    <t>(post 64)</t>
  </si>
  <si>
    <t>Innbyggertilskudd/utgiftsutjevning</t>
  </si>
  <si>
    <t>Nord-Norge-tilskudd</t>
  </si>
  <si>
    <t>Skjønnstilskudd</t>
  </si>
  <si>
    <t>Terminutbetaling</t>
  </si>
  <si>
    <t>Inntekts-utjevning denne termin</t>
  </si>
  <si>
    <t>Herav ordinært skjønn</t>
  </si>
  <si>
    <t>Oslo</t>
  </si>
  <si>
    <t>Rogaland</t>
  </si>
  <si>
    <t>Møre og Romsdal</t>
  </si>
  <si>
    <t>Trøndelag</t>
  </si>
  <si>
    <t>Nordland</t>
  </si>
  <si>
    <t>Viken</t>
  </si>
  <si>
    <t>Innlandet</t>
  </si>
  <si>
    <t>Vestfold og Telemark</t>
  </si>
  <si>
    <t>Agder</t>
  </si>
  <si>
    <t>Vestland</t>
  </si>
  <si>
    <t>Troms og Finnmark</t>
  </si>
  <si>
    <t>Samlet beløp utbetalt hittil i år</t>
  </si>
  <si>
    <t>Herav 30 % av trekket for merskattevekst</t>
  </si>
  <si>
    <t>1A</t>
  </si>
  <si>
    <t>Egentlig inntektsutjevning</t>
  </si>
  <si>
    <t>2A</t>
  </si>
  <si>
    <t>Gjenstående trekk for merskattevekst/inntekts-utjevning</t>
  </si>
  <si>
    <t>Beregning av rammetilskudd og utbetaling til fylkeskommunene, september 2022 (termin 8)</t>
  </si>
  <si>
    <t>Herav omstillingspakke og kompensasjon for inntektsbortfall i kollektivtransport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</si>
</sst>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6" fillId="0" borderId="0" xfId="0" applyNumberFormat="1" applyFont="1"/>
    <xf numFmtId="3" fontId="3" fillId="3" borderId="7" xfId="0" applyNumberFormat="1" applyFont="1" applyFill="1" applyBorder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top" wrapText="1"/>
    </xf>
    <xf numFmtId="3" fontId="4" fillId="0" borderId="9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3" fontId="5" fillId="0" borderId="11" xfId="0" applyNumberFormat="1" applyFont="1" applyBorder="1"/>
    <xf numFmtId="3" fontId="7" fillId="0" borderId="8" xfId="0" applyNumberFormat="1" applyFont="1" applyBorder="1"/>
    <xf numFmtId="3" fontId="7" fillId="0" borderId="12" xfId="0" applyNumberFormat="1" applyFont="1" applyBorder="1"/>
    <xf numFmtId="3" fontId="8" fillId="0" borderId="13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90" zoomScaleNormal="90" workbookViewId="0">
      <selection activeCell="E20" sqref="E18:E20"/>
    </sheetView>
  </sheetViews>
  <sheetFormatPr baseColWidth="10" defaultColWidth="15.85546875" defaultRowHeight="15" x14ac:dyDescent="0.25"/>
  <cols>
    <col min="1" max="1" width="18.85546875" style="11" bestFit="1" customWidth="1"/>
    <col min="2" max="3" width="18.42578125" style="11" customWidth="1"/>
    <col min="4" max="4" width="18.42578125" style="11" hidden="1" customWidth="1"/>
    <col min="5" max="5" width="18.42578125" style="11" customWidth="1"/>
    <col min="6" max="6" width="12.7109375" style="11" bestFit="1" customWidth="1"/>
    <col min="7" max="7" width="15.28515625" style="11" bestFit="1" customWidth="1"/>
    <col min="8" max="8" width="15.7109375" style="11" customWidth="1"/>
    <col min="9" max="9" width="17.28515625" style="11" customWidth="1"/>
    <col min="10" max="10" width="15.85546875" style="11" bestFit="1" customWidth="1"/>
    <col min="11" max="11" width="16.7109375" style="11" customWidth="1"/>
    <col min="12" max="12" width="17.28515625" style="11" bestFit="1" customWidth="1"/>
    <col min="13" max="221" width="11.42578125" style="11" customWidth="1"/>
    <col min="222" max="16384" width="15.85546875" style="11"/>
  </cols>
  <sheetData>
    <row r="1" spans="1:12" s="1" customFormat="1" ht="15.75" customHeight="1" x14ac:dyDescent="0.25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3" customFormat="1" ht="12.75" x14ac:dyDescent="0.2">
      <c r="A2" s="2"/>
      <c r="B2" s="2"/>
      <c r="C2" s="2"/>
      <c r="D2" s="2"/>
      <c r="L2" s="12"/>
    </row>
    <row r="3" spans="1:12" s="3" customFormat="1" ht="12.75" x14ac:dyDescent="0.2">
      <c r="A3" s="4"/>
      <c r="B3" s="4"/>
      <c r="C3" s="4"/>
      <c r="D3" s="4"/>
      <c r="E3" s="5"/>
      <c r="F3" s="5"/>
      <c r="G3" s="5"/>
      <c r="H3" s="5"/>
      <c r="I3" s="5"/>
      <c r="J3" s="5"/>
      <c r="K3" s="13"/>
      <c r="L3" s="13"/>
    </row>
    <row r="4" spans="1:12" s="3" customFormat="1" ht="76.5" x14ac:dyDescent="0.2">
      <c r="A4" s="4"/>
      <c r="B4" s="5" t="s">
        <v>4</v>
      </c>
      <c r="C4" s="5" t="s">
        <v>22</v>
      </c>
      <c r="D4" s="5" t="s">
        <v>24</v>
      </c>
      <c r="E4" s="5" t="s">
        <v>8</v>
      </c>
      <c r="F4" s="5" t="s">
        <v>5</v>
      </c>
      <c r="G4" s="5" t="s">
        <v>6</v>
      </c>
      <c r="H4" s="5" t="s">
        <v>9</v>
      </c>
      <c r="I4" s="5" t="s">
        <v>28</v>
      </c>
      <c r="J4" s="5" t="s">
        <v>7</v>
      </c>
      <c r="K4" s="13" t="s">
        <v>26</v>
      </c>
      <c r="L4" s="13" t="s">
        <v>21</v>
      </c>
    </row>
    <row r="5" spans="1:12" s="3" customFormat="1" ht="12.75" x14ac:dyDescent="0.2">
      <c r="A5" s="4" t="s">
        <v>0</v>
      </c>
      <c r="B5" s="5" t="s">
        <v>1</v>
      </c>
      <c r="C5" s="5" t="s">
        <v>1</v>
      </c>
      <c r="D5" s="5"/>
      <c r="E5" s="5"/>
      <c r="F5" s="5" t="s">
        <v>2</v>
      </c>
      <c r="G5" s="5" t="s">
        <v>3</v>
      </c>
      <c r="H5" s="5" t="s">
        <v>3</v>
      </c>
      <c r="I5" s="5" t="s">
        <v>3</v>
      </c>
      <c r="J5" s="5"/>
      <c r="K5" s="13"/>
      <c r="L5" s="13"/>
    </row>
    <row r="6" spans="1:12" s="3" customFormat="1" ht="12.75" x14ac:dyDescent="0.2">
      <c r="A6" s="6"/>
      <c r="B6" s="5">
        <v>1</v>
      </c>
      <c r="C6" s="5" t="s">
        <v>23</v>
      </c>
      <c r="D6" s="5" t="s">
        <v>25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19">
        <v>8</v>
      </c>
      <c r="L6" s="20">
        <v>9</v>
      </c>
    </row>
    <row r="7" spans="1:12" s="9" customFormat="1" ht="12.75" x14ac:dyDescent="0.2">
      <c r="A7" s="7" t="s">
        <v>10</v>
      </c>
      <c r="B7" s="16">
        <v>208871900</v>
      </c>
      <c r="C7" s="16">
        <v>-93083400</v>
      </c>
      <c r="D7" s="16">
        <v>-354439817</v>
      </c>
      <c r="E7" s="16">
        <v>-214926900</v>
      </c>
      <c r="F7" s="16">
        <v>0</v>
      </c>
      <c r="G7" s="16">
        <v>6055000</v>
      </c>
      <c r="H7" s="16">
        <v>0</v>
      </c>
      <c r="I7" s="16">
        <v>6055000</v>
      </c>
      <c r="J7" s="16">
        <v>0</v>
      </c>
      <c r="K7" s="21">
        <f>D7-E7</f>
        <v>-139512917</v>
      </c>
      <c r="L7" s="25">
        <v>1386193178</v>
      </c>
    </row>
    <row r="8" spans="1:12" s="9" customFormat="1" ht="12.75" x14ac:dyDescent="0.2">
      <c r="A8" s="7" t="s">
        <v>11</v>
      </c>
      <c r="B8" s="8">
        <v>253281200</v>
      </c>
      <c r="C8" s="8">
        <v>-64455600</v>
      </c>
      <c r="D8" s="8">
        <v>-16719456</v>
      </c>
      <c r="E8" s="8">
        <v>-16719456</v>
      </c>
      <c r="F8" s="8">
        <v>0</v>
      </c>
      <c r="G8" s="8">
        <v>26070000</v>
      </c>
      <c r="H8" s="8">
        <v>1870000</v>
      </c>
      <c r="I8" s="8">
        <v>24200000</v>
      </c>
      <c r="J8" s="8">
        <v>262631744</v>
      </c>
      <c r="K8" s="22">
        <v>0</v>
      </c>
      <c r="L8" s="25">
        <v>2375745765</v>
      </c>
    </row>
    <row r="9" spans="1:12" s="9" customFormat="1" ht="12.75" x14ac:dyDescent="0.2">
      <c r="A9" s="10" t="s">
        <v>12</v>
      </c>
      <c r="B9" s="14">
        <v>294011100</v>
      </c>
      <c r="C9" s="14">
        <v>-35462400</v>
      </c>
      <c r="D9" s="14">
        <v>16917407</v>
      </c>
      <c r="E9" s="14">
        <v>16917407</v>
      </c>
      <c r="F9" s="14">
        <v>0</v>
      </c>
      <c r="G9" s="14">
        <v>34553000</v>
      </c>
      <c r="H9" s="14">
        <v>2300000</v>
      </c>
      <c r="I9" s="14">
        <v>32253000</v>
      </c>
      <c r="J9" s="14">
        <v>345481507</v>
      </c>
      <c r="K9" s="23">
        <v>0</v>
      </c>
      <c r="L9" s="25">
        <v>2815132838</v>
      </c>
    </row>
    <row r="10" spans="1:12" s="9" customFormat="1" ht="12.75" x14ac:dyDescent="0.2">
      <c r="A10" s="7" t="s">
        <v>14</v>
      </c>
      <c r="B10" s="16">
        <v>336249500</v>
      </c>
      <c r="C10" s="16">
        <v>-32097300</v>
      </c>
      <c r="D10" s="16">
        <v>22327794</v>
      </c>
      <c r="E10" s="16">
        <v>22327794</v>
      </c>
      <c r="F10" s="16">
        <v>31196800</v>
      </c>
      <c r="G10" s="16">
        <v>6961000</v>
      </c>
      <c r="H10" s="16">
        <v>3640000</v>
      </c>
      <c r="I10" s="8">
        <v>3321000</v>
      </c>
      <c r="J10" s="8">
        <v>396735094</v>
      </c>
      <c r="K10" s="22">
        <v>0</v>
      </c>
      <c r="L10" s="26">
        <v>3364197479</v>
      </c>
    </row>
    <row r="11" spans="1:12" s="9" customFormat="1" ht="12.75" x14ac:dyDescent="0.2">
      <c r="A11" s="7" t="s">
        <v>15</v>
      </c>
      <c r="B11" s="8">
        <v>395899100</v>
      </c>
      <c r="C11" s="8">
        <v>-167252100</v>
      </c>
      <c r="D11" s="8">
        <v>-29630356</v>
      </c>
      <c r="E11" s="8">
        <v>-29630356</v>
      </c>
      <c r="F11" s="8">
        <v>0</v>
      </c>
      <c r="G11" s="8">
        <v>108835000</v>
      </c>
      <c r="H11" s="8">
        <v>1880000</v>
      </c>
      <c r="I11" s="8">
        <v>106955000</v>
      </c>
      <c r="J11" s="8">
        <v>475103744</v>
      </c>
      <c r="K11" s="22">
        <v>0</v>
      </c>
      <c r="L11" s="25">
        <v>4243858403</v>
      </c>
    </row>
    <row r="12" spans="1:12" s="9" customFormat="1" ht="12.75" x14ac:dyDescent="0.2">
      <c r="A12" s="10" t="s">
        <v>16</v>
      </c>
      <c r="B12" s="14">
        <v>235597800</v>
      </c>
      <c r="C12" s="14">
        <v>-49492800</v>
      </c>
      <c r="D12" s="14">
        <v>56694798</v>
      </c>
      <c r="E12" s="14">
        <v>56694798</v>
      </c>
      <c r="F12" s="14">
        <v>0</v>
      </c>
      <c r="G12" s="14">
        <v>19604000</v>
      </c>
      <c r="H12" s="14">
        <v>2710000</v>
      </c>
      <c r="I12" s="14">
        <v>16894000</v>
      </c>
      <c r="J12" s="14">
        <v>311896598</v>
      </c>
      <c r="K12" s="23">
        <v>0</v>
      </c>
      <c r="L12" s="25">
        <v>2610452172</v>
      </c>
    </row>
    <row r="13" spans="1:12" s="9" customFormat="1" ht="12.75" x14ac:dyDescent="0.2">
      <c r="A13" s="7" t="s">
        <v>17</v>
      </c>
      <c r="B13" s="16">
        <v>195215600</v>
      </c>
      <c r="C13" s="16">
        <v>-56340900</v>
      </c>
      <c r="D13" s="16">
        <v>33545794</v>
      </c>
      <c r="E13" s="16">
        <v>33545794</v>
      </c>
      <c r="F13" s="16">
        <v>0</v>
      </c>
      <c r="G13" s="16">
        <v>7256000</v>
      </c>
      <c r="H13" s="16">
        <v>3000000</v>
      </c>
      <c r="I13" s="8">
        <v>4256000</v>
      </c>
      <c r="J13" s="8">
        <v>236017394</v>
      </c>
      <c r="K13" s="22">
        <v>0</v>
      </c>
      <c r="L13" s="26">
        <v>2162342466</v>
      </c>
    </row>
    <row r="14" spans="1:12" s="9" customFormat="1" ht="12.75" x14ac:dyDescent="0.2">
      <c r="A14" s="7" t="s">
        <v>18</v>
      </c>
      <c r="B14" s="8">
        <v>182811800</v>
      </c>
      <c r="C14" s="8">
        <v>-41244900</v>
      </c>
      <c r="D14" s="8">
        <v>37396236</v>
      </c>
      <c r="E14" s="8">
        <v>37396236</v>
      </c>
      <c r="F14" s="8">
        <v>0</v>
      </c>
      <c r="G14" s="8">
        <v>12222000</v>
      </c>
      <c r="H14" s="8">
        <v>1920000</v>
      </c>
      <c r="I14" s="8">
        <v>10302000</v>
      </c>
      <c r="J14" s="8">
        <v>232430036</v>
      </c>
      <c r="K14" s="22">
        <v>0</v>
      </c>
      <c r="L14" s="25">
        <v>2021650664</v>
      </c>
    </row>
    <row r="15" spans="1:12" s="9" customFormat="1" ht="12.75" x14ac:dyDescent="0.2">
      <c r="A15" s="10" t="s">
        <v>19</v>
      </c>
      <c r="B15" s="14">
        <v>539866200</v>
      </c>
      <c r="C15" s="14">
        <v>-85312500</v>
      </c>
      <c r="D15" s="14">
        <v>14661813</v>
      </c>
      <c r="E15" s="14">
        <v>14661813</v>
      </c>
      <c r="F15" s="14">
        <v>0</v>
      </c>
      <c r="G15" s="14">
        <v>59777000</v>
      </c>
      <c r="H15" s="14">
        <v>7440000</v>
      </c>
      <c r="I15" s="14">
        <v>52337000</v>
      </c>
      <c r="J15" s="14">
        <v>614305013</v>
      </c>
      <c r="K15" s="23">
        <v>0</v>
      </c>
      <c r="L15" s="25">
        <v>5121415982</v>
      </c>
    </row>
    <row r="16" spans="1:12" s="9" customFormat="1" ht="12.75" x14ac:dyDescent="0.2">
      <c r="A16" s="7" t="s">
        <v>13</v>
      </c>
      <c r="B16" s="16">
        <v>315477300</v>
      </c>
      <c r="C16" s="16">
        <v>-62917200</v>
      </c>
      <c r="D16" s="16">
        <v>47704209</v>
      </c>
      <c r="E16" s="16">
        <v>47704209</v>
      </c>
      <c r="F16" s="16">
        <v>0</v>
      </c>
      <c r="G16" s="16">
        <v>46602000</v>
      </c>
      <c r="H16" s="16">
        <v>3800000</v>
      </c>
      <c r="I16" s="8">
        <v>42802000</v>
      </c>
      <c r="J16" s="8">
        <v>409783509</v>
      </c>
      <c r="K16" s="22">
        <v>0</v>
      </c>
      <c r="L16" s="26">
        <v>3361817104</v>
      </c>
    </row>
    <row r="17" spans="1:12" s="9" customFormat="1" ht="12.75" x14ac:dyDescent="0.2">
      <c r="A17" s="7" t="s">
        <v>20</v>
      </c>
      <c r="B17" s="14">
        <v>310707700</v>
      </c>
      <c r="C17" s="14">
        <v>-32340900</v>
      </c>
      <c r="D17" s="14">
        <v>24474751</v>
      </c>
      <c r="E17" s="14">
        <v>24474751</v>
      </c>
      <c r="F17" s="14">
        <v>39860900</v>
      </c>
      <c r="G17" s="14">
        <v>9765000</v>
      </c>
      <c r="H17" s="14">
        <v>4640000</v>
      </c>
      <c r="I17" s="14">
        <v>5125000</v>
      </c>
      <c r="J17" s="14">
        <v>384808351</v>
      </c>
      <c r="K17" s="23">
        <v>0</v>
      </c>
      <c r="L17" s="25">
        <v>3244343066</v>
      </c>
    </row>
    <row r="18" spans="1:12" s="9" customFormat="1" ht="13.5" thickBot="1" x14ac:dyDescent="0.25">
      <c r="A18" s="17"/>
      <c r="B18" s="15">
        <v>3267989200</v>
      </c>
      <c r="C18" s="15">
        <v>-720000000</v>
      </c>
      <c r="D18" s="15">
        <v>-147066827</v>
      </c>
      <c r="E18" s="15">
        <v>-7553910</v>
      </c>
      <c r="F18" s="15">
        <v>71057700</v>
      </c>
      <c r="G18" s="15">
        <v>337700000</v>
      </c>
      <c r="H18" s="15">
        <v>33200000</v>
      </c>
      <c r="I18" s="15">
        <v>304500000</v>
      </c>
      <c r="J18" s="15">
        <v>3669192990</v>
      </c>
      <c r="K18" s="24">
        <f>SUM(K7:K17)</f>
        <v>-139512917</v>
      </c>
      <c r="L18" s="27">
        <v>32707149117</v>
      </c>
    </row>
    <row r="21" spans="1:12" x14ac:dyDescent="0.25">
      <c r="B21" s="18"/>
    </row>
  </sheetData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2020-09-01T13:56:47Z</cp:lastPrinted>
  <dcterms:created xsi:type="dcterms:W3CDTF">2011-01-05T08:21:38Z</dcterms:created>
  <dcterms:modified xsi:type="dcterms:W3CDTF">2022-09-01T12:35:44Z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