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2\Utbet\Til internett\Kommunene\"/>
    </mc:Choice>
  </mc:AlternateContent>
  <xr:revisionPtr revIDLastSave="0" documentId="13_ncr:1_{3EDDB7D1-AA5B-4B1E-B5E6-D64FAF846E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definedNames>
    <definedName name="_xlnm._FilterDatabase" localSheetId="0" hidden="1">'Ark1'!$A$3:$R$362</definedName>
    <definedName name="EksterneData_1" localSheetId="0">'Ark1'!$A$4:$P$362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<sst xmlns="http://schemas.openxmlformats.org/spreadsheetml/2006/main" count="390" uniqueCount="385">
  <si>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</si>
  <si>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</si>
  <si>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</si>
  <si>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</si>
  <si>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</si>
  <si>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</si>
  <si>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</si>
  <si>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</si>
  <si>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</si>
  <si>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</si>
  <si>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</si>
  <si>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</si>
  <si>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</si>
  <si>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</si>
  <si>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</si>
  <si>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</si>
  <si>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</si>
  <si>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</si>
  <si>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</si>
  <si>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</si>
  <si>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</si>
  <si>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</si>
  <si>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</si>
  <si>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</si>
  <si>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</si>
  <si>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</si>
  <si>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</si>
  <si>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</si>
  <si>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</si>
  <si>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</si>
  <si>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</si>
  <si>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</si>
  <si>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</si>
  <si>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</si>
  <si>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</si>
  <si>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</si>
  <si>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</si>
  <si>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</si>
  <si>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</si>
  <si>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</si>
  <si>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</si>
  <si>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</si>
  <si>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</si>
  <si>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</si>
  <si>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</si>
  <si>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</si>
  <si>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</si>
  <si>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</si>
  <si>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</si>
  <si>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</si>
  <si>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</si>
  <si>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</si>
  <si>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</si>
  <si>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</si>
  <si>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</si>
  <si>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</si>
  <si>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</si>
  <si>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</si>
  <si>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</si>
  <si>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</si>
  <si>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</si>
  <si>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</si>
  <si>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</si>
  <si>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</si>
  <si>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</si>
  <si>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</si>
  <si>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</si>
  <si>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</si>
  <si>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</si>
  <si>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</si>
  <si>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</si>
  <si>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</si>
  <si>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</si>
  <si>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</si>
  <si>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</si>
  <si>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</si>
  <si>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</si>
  <si>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</si>
  <si>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</si>
  <si>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</si>
  <si>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</si>
  <si>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</si>
  <si>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</si>
  <si>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</si>
  <si>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</si>
  <si>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</si>
  <si>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</si>
  <si>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</si>
  <si>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</si>
  <si>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</si>
  <si>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</si>
  <si>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</si>
  <si>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</si>
  <si>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</si>
  <si>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</si>
  <si>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</si>
  <si>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</si>
  <si>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</si>
  <si>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</si>
  <si>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</si>
  <si>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Distriktstilskudd Nord-Norge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</si>
  <si>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</si>
  <si>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</si>
  <si>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</si>
  <si>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</si>
  <si>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</si>
  <si>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</si>
  <si>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</si>
  <si>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</si>
  <si>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</si>
  <si>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</si>
  <si>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</si>
  <si>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</si>
  <si>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</si>
  <si>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</si>
  <si>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</si>
  <si>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</si>
  <si>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</si>
  <si>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</si>
  <si>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</si>
  <si>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</si>
  <si>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</si>
  <si>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</si>
  <si>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</si>
  <si>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</si>
  <si>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</si>
  <si>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</si>
  <si>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</si>
  <si>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</si>
  <si>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</si>
  <si>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</si>
  <si>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</si>
  <si>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</si>
  <si>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</si>
  <si>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</si>
  <si>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</si>
  <si>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</si>
  <si>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</si>
  <si>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</si>
  <si>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</si>
  <si>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</si>
  <si>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</si>
  <si>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</si>
  <si>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</si>
  <si>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</si>
  <si>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</si>
  <si>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</si>
  <si>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</si>
  <si>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</si>
  <si>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</si>
  <si>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</si>
  <si>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</si>
  <si>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</si>
  <si>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</si>
  <si>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</si>
  <si>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</si>
  <si>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</si>
  <si>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</si>
  <si>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</si>
  <si>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</si>
  <si>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</si>
  <si>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</si>
  <si>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</si>
  <si>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</si>
  <si>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</si>
  <si>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</si>
  <si>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</si>
  <si>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</si>
  <si>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</si>
  <si>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</si>
  <si>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</si>
  <si>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</si>
  <si>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</si>
  <si>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</si>
  <si>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</si>
  <si>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</si>
  <si>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</si>
  <si>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</si>
  <si>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</si>
  <si>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</si>
  <si>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</si>
  <si>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</si>
  <si>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</si>
  <si>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</si>
  <si>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</si>
  <si>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</si>
  <si>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</si>
  <si>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</si>
  <si>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</si>
  <si>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</si>
  <si>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</si>
  <si>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</si>
  <si>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</si>
  <si>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</si>
  <si>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</si>
  <si>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</si>
  <si>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</si>
  <si>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</si>
  <si>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</si>
  <si>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</si>
  <si>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</si>
  <si>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</si>
  <si>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</si>
  <si>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</si>
  <si>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</si>
  <si>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</si>
  <si>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</si>
  <si>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</si>
  <si>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</si>
  <si>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</si>
  <si>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</si>
  <si>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</si>
  <si>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</si>
  <si>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</si>
  <si>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</si>
  <si>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</si>
  <si>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</si>
  <si>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</si>
  <si>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</si>
  <si>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</si>
  <si>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</si>
  <si>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</si>
  <si>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</si>
  <si>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</si>
  <si>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</si>
  <si>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</si>
  <si>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</si>
  <si>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</si>
  <si>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</si>
  <si>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</si>
  <si>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</si>
  <si>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</si>
  <si>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</si>
  <si>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</si>
  <si>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</si>
  <si>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</si>
  <si>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</si>
  <si>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</si>
  <si>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</si>
  <si>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</si>
  <si>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</si>
  <si>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</si>
  <si>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</si>
  <si>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</si>
  <si>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</si>
  <si>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</si>
  <si>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</si>
  <si>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</si>
  <si>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</si>
  <si>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</si>
  <si>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</si>
  <si>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</si>
  <si>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</si>
  <si>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</si>
  <si>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</si>
  <si>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</si>
  <si>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</si>
  <si>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</si>
  <si>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</si>
  <si>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</si>
  <si>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</si>
  <si>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</si>
  <si>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</si>
  <si>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</si>
  <si>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</si>
  <si>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</si>
  <si>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</si>
  <si>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</si>
  <si>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</si>
  <si>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</si>
  <si>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</si>
  <si>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</si>
  <si>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</si>
  <si>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</si>
  <si>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</si>
  <si>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</si>
  <si>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</si>
  <si>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</si>
  <si>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</si>
  <si>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</si>
  <si>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</si>
  <si>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</si>
  <si>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</si>
  <si>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</si>
  <si>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</si>
  <si>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</si>
  <si>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</si>
  <si>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</si>
  <si>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</si>
  <si>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</si>
  <si>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</si>
  <si>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</si>
  <si>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</si>
  <si>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</si>
  <si>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</si>
  <si>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</si>
  <si>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</si>
  <si>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</si>
  <si>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</si>
  <si>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</si>
  <si>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</si>
  <si>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</si>
  <si>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</si>
  <si>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</si>
  <si>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</si>
  <si>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</si>
  <si>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</si>
  <si>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</si>
  <si>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</si>
  <si>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</si>
  <si>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</si>
  <si>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</si>
  <si>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</si>
  <si>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</si>
  <si>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</si>
  <si>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</si>
  <si>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</si>
  <si>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</si>
  <si>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</si>
  <si>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</si>
  <si>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</si>
  <si>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</si>
  <si>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</si>
  <si>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</si>
  <si>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</si>
  <si>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</si>
  <si>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</si>
  <si>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</si>
  <si>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</si>
  <si>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</si>
  <si>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</si>
  <si>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</si>
  <si>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</si>
  <si>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</si>
  <si>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</si>
  <si>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</si>
  <si>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</si>
  <si>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</si>
  <si>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</si>
  <si>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</si>
  <si>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</si>
  <si>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</si>
  <si>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</si>
  <si>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</si>
  <si>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</si>
  <si>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</si>
  <si>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</si>
  <si>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</si>
  <si>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</si>
  <si>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</si>
  <si>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</si>
  <si>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</si>
  <si>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</si>
  <si>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</si>
  <si>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</si>
  <si>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</si>
  <si>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</si>
  <si>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</si>
  <si>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</si>
  <si>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</si>
  <si>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</si>
  <si>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</si>
  <si>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</si>
  <si>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</si>
  <si>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</si>
  <si>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</si>
  <si>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</si>
  <si>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</si>
  <si>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</si>
  <si>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</si>
  <si>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</si>
  <si>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</si>
  <si>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</si>
  <si>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</si>
  <si>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</si>
  <si>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</si>
  <si>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Samlet beløp utbetalt hittil i år</t>
  </si>
  <si>
    <t>Herav ekstra skjønn fra KDD</t>
  </si>
  <si>
    <t>Herav ekstra skjønn fra statsforvalteren</t>
  </si>
  <si>
    <t>1A</t>
  </si>
  <si>
    <t>1B</t>
  </si>
  <si>
    <t>Beregning av rammetilskudd og utbetaling til kommunene, juli 2022 (termin 7)</t>
  </si>
  <si>
    <t>Gjenstående trekk for merskattevekst/inntekts-utjevning</t>
  </si>
  <si>
    <t>Herav 30 % av trekket for merskattevekst</t>
  </si>
  <si>
    <t>Herav øvrige endringer i revidert budsjett ekskl. trekket for merskattevekst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</si>
</sst>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2" xfId="0" applyNumberFormat="1" applyFont="1" applyBorder="1"/>
    <xf numFmtId="3" fontId="4" fillId="0" borderId="10" xfId="0" applyNumberFormat="1" applyFont="1" applyBorder="1"/>
    <xf numFmtId="3" fontId="4" fillId="0" borderId="12" xfId="0" applyNumberFormat="1" applyFont="1" applyBorder="1"/>
    <xf numFmtId="3" fontId="2" fillId="0" borderId="1" xfId="0" applyNumberFormat="1" applyFont="1" applyBorder="1"/>
    <xf numFmtId="3" fontId="4" fillId="0" borderId="11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Border="1"/>
    <xf numFmtId="3" fontId="8" fillId="0" borderId="0" xfId="0" applyNumberFormat="1" applyFont="1" applyBorder="1"/>
    <xf numFmtId="3" fontId="7" fillId="0" borderId="10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9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3" fontId="2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3"/>
  <sheetViews>
    <sheetView tabSelected="1" zoomScaleNormal="100" workbookViewId="0">
      <pane xSplit="1" ySplit="5" topLeftCell="B342" activePane="bottomRight" state="frozen"/>
      <selection pane="topRight" activeCell="B1" sqref="B1"/>
      <selection pane="bottomLeft" activeCell="A6" sqref="A6"/>
      <selection pane="bottomRight" activeCell="E359" sqref="E359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7" style="2" bestFit="1" customWidth="1"/>
    <col min="4" max="4" width="19.42578125" style="2" bestFit="1" customWidth="1"/>
    <col min="5" max="6" width="14.42578125" style="2" customWidth="1"/>
    <col min="7" max="7" width="12.28515625" style="2" customWidth="1"/>
    <col min="8" max="8" width="12.7109375" style="2" customWidth="1"/>
    <col min="9" max="10" width="11.85546875" style="2"/>
    <col min="11" max="11" width="12.85546875" style="2" customWidth="1"/>
    <col min="12" max="15" width="11.85546875" style="2"/>
    <col min="16" max="16" width="13.42578125" style="2" customWidth="1"/>
    <col min="17" max="17" width="16.5703125" style="2" bestFit="1" customWidth="1"/>
    <col min="18" max="18" width="12.85546875" style="14" customWidth="1"/>
    <col min="19" max="16384" width="11.85546875" style="2"/>
  </cols>
  <sheetData>
    <row r="1" spans="1:18" s="1" customFormat="1" ht="18.75" x14ac:dyDescent="0.25">
      <c r="A1" s="35" t="s">
        <v>381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2"/>
    </row>
    <row r="3" spans="1:18" s="5" customFormat="1" ht="36" customHeight="1" x14ac:dyDescent="0.2">
      <c r="A3" s="3" t="s">
        <v>0</v>
      </c>
      <c r="B3" s="4" t="s">
        <v>85</v>
      </c>
      <c r="C3" s="4" t="s">
        <v>383</v>
      </c>
      <c r="D3" s="4" t="s">
        <v>384</v>
      </c>
      <c r="E3" s="4" t="s">
        <v>87</v>
      </c>
      <c r="F3" s="4" t="s">
        <v>89</v>
      </c>
      <c r="G3" s="4" t="s">
        <v>90</v>
      </c>
      <c r="H3" s="4" t="s">
        <v>100</v>
      </c>
      <c r="I3" s="4" t="s">
        <v>93</v>
      </c>
      <c r="J3" s="4" t="s">
        <v>95</v>
      </c>
      <c r="K3" s="4" t="s">
        <v>378</v>
      </c>
      <c r="L3" s="4" t="s">
        <v>377</v>
      </c>
      <c r="M3" s="4" t="s">
        <v>102</v>
      </c>
      <c r="N3" s="4" t="s">
        <v>96</v>
      </c>
      <c r="O3" s="4" t="s">
        <v>1</v>
      </c>
      <c r="P3" s="4" t="s">
        <v>99</v>
      </c>
      <c r="Q3" s="15" t="s">
        <v>382</v>
      </c>
      <c r="R3" s="13" t="s">
        <v>376</v>
      </c>
    </row>
    <row r="4" spans="1:18" s="5" customFormat="1" ht="25.5" customHeight="1" x14ac:dyDescent="0.2">
      <c r="A4" s="4"/>
      <c r="B4" s="4" t="s">
        <v>86</v>
      </c>
      <c r="C4" s="4" t="s">
        <v>86</v>
      </c>
      <c r="D4" s="4" t="s">
        <v>86</v>
      </c>
      <c r="E4" s="4"/>
      <c r="F4" s="4"/>
      <c r="G4" s="4" t="s">
        <v>91</v>
      </c>
      <c r="H4" s="4" t="s">
        <v>92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101</v>
      </c>
      <c r="N4" s="4" t="s">
        <v>97</v>
      </c>
      <c r="O4" s="4" t="s">
        <v>98</v>
      </c>
      <c r="P4" s="4"/>
      <c r="Q4" s="15"/>
      <c r="R4" s="13"/>
    </row>
    <row r="5" spans="1:18" s="7" customFormat="1" ht="16.5" customHeight="1" x14ac:dyDescent="0.2">
      <c r="A5" s="25"/>
      <c r="B5" s="6">
        <v>1</v>
      </c>
      <c r="C5" s="34" t="s">
        <v>379</v>
      </c>
      <c r="D5" s="34" t="s">
        <v>380</v>
      </c>
      <c r="E5" s="6" t="s">
        <v>88</v>
      </c>
      <c r="F5" s="6">
        <v>2</v>
      </c>
      <c r="G5" s="6">
        <v>3</v>
      </c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>
        <v>12</v>
      </c>
      <c r="Q5" s="27">
        <v>13</v>
      </c>
      <c r="R5" s="13">
        <v>14</v>
      </c>
    </row>
    <row r="6" spans="1:18" x14ac:dyDescent="0.2">
      <c r="A6" s="8" t="s">
        <v>2</v>
      </c>
      <c r="B6" s="18">
        <v>1017430600</v>
      </c>
      <c r="C6" s="18">
        <v>-478555200</v>
      </c>
      <c r="D6" s="18">
        <v>39164000</v>
      </c>
      <c r="E6" s="18">
        <v>-1547519973</v>
      </c>
      <c r="F6" s="18">
        <v>-1044823100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27392500</v>
      </c>
      <c r="P6" s="18">
        <v>0</v>
      </c>
      <c r="Q6" s="31">
        <f>E6-F6</f>
        <v>-502696873</v>
      </c>
      <c r="R6" s="26">
        <v>5707521037</v>
      </c>
    </row>
    <row r="7" spans="1:18" x14ac:dyDescent="0.2">
      <c r="A7" s="9" t="s">
        <v>3</v>
      </c>
      <c r="B7" s="16">
        <v>33871100</v>
      </c>
      <c r="C7" s="16">
        <v>-7066500</v>
      </c>
      <c r="D7" s="16">
        <v>725000</v>
      </c>
      <c r="E7" s="16">
        <v>2313876</v>
      </c>
      <c r="F7" s="16">
        <v>2313876</v>
      </c>
      <c r="G7" s="16">
        <v>0</v>
      </c>
      <c r="H7" s="16">
        <v>0</v>
      </c>
      <c r="I7" s="16">
        <v>250000</v>
      </c>
      <c r="J7" s="16">
        <v>250000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36434976</v>
      </c>
      <c r="Q7" s="32">
        <f>E7-F7</f>
        <v>0</v>
      </c>
      <c r="R7" s="26">
        <v>280732231</v>
      </c>
    </row>
    <row r="8" spans="1:18" x14ac:dyDescent="0.2">
      <c r="A8" s="10" t="s">
        <v>4</v>
      </c>
      <c r="B8" s="19">
        <v>271778700</v>
      </c>
      <c r="C8" s="19">
        <v>-79369200</v>
      </c>
      <c r="D8" s="19">
        <v>7410000</v>
      </c>
      <c r="E8" s="19">
        <v>-185114121</v>
      </c>
      <c r="F8" s="19">
        <v>-185114121</v>
      </c>
      <c r="G8" s="19">
        <v>0</v>
      </c>
      <c r="H8" s="19">
        <v>0</v>
      </c>
      <c r="I8" s="19">
        <v>240000</v>
      </c>
      <c r="J8" s="19">
        <v>240000</v>
      </c>
      <c r="K8" s="19">
        <v>0</v>
      </c>
      <c r="L8" s="19">
        <v>0</v>
      </c>
      <c r="M8" s="19">
        <v>0</v>
      </c>
      <c r="N8" s="19">
        <v>0</v>
      </c>
      <c r="O8" s="19">
        <v>5665000</v>
      </c>
      <c r="P8" s="19">
        <v>92569579</v>
      </c>
      <c r="Q8" s="33">
        <f t="shared" ref="Q8:Q70" si="0">E8-F8</f>
        <v>0</v>
      </c>
      <c r="R8" s="29">
        <v>1841762852</v>
      </c>
    </row>
    <row r="9" spans="1:18" x14ac:dyDescent="0.2">
      <c r="A9" s="8" t="s">
        <v>5</v>
      </c>
      <c r="B9" s="18">
        <v>77784800</v>
      </c>
      <c r="C9" s="18">
        <v>-17766300</v>
      </c>
      <c r="D9" s="18">
        <v>1963000</v>
      </c>
      <c r="E9" s="18">
        <v>10507489</v>
      </c>
      <c r="F9" s="18">
        <v>10507489</v>
      </c>
      <c r="G9" s="18">
        <v>0</v>
      </c>
      <c r="H9" s="18">
        <v>0</v>
      </c>
      <c r="I9" s="18">
        <v>410000</v>
      </c>
      <c r="J9" s="18">
        <v>410000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88702289</v>
      </c>
      <c r="Q9" s="31">
        <f t="shared" si="0"/>
        <v>0</v>
      </c>
      <c r="R9" s="26">
        <v>680986515</v>
      </c>
    </row>
    <row r="10" spans="1:18" x14ac:dyDescent="0.2">
      <c r="A10" s="9" t="s">
        <v>133</v>
      </c>
      <c r="B10" s="16">
        <v>171285400</v>
      </c>
      <c r="C10" s="16">
        <v>-38352900</v>
      </c>
      <c r="D10" s="16">
        <v>4125000</v>
      </c>
      <c r="E10" s="16">
        <v>-6473534</v>
      </c>
      <c r="F10" s="16">
        <v>-6473534</v>
      </c>
      <c r="G10" s="16">
        <v>0</v>
      </c>
      <c r="H10" s="16">
        <v>0</v>
      </c>
      <c r="I10" s="16">
        <v>120000</v>
      </c>
      <c r="J10" s="16">
        <v>120000</v>
      </c>
      <c r="K10" s="16">
        <v>0</v>
      </c>
      <c r="L10" s="16">
        <v>0</v>
      </c>
      <c r="M10" s="16">
        <v>897600</v>
      </c>
      <c r="N10" s="16">
        <v>0</v>
      </c>
      <c r="O10" s="16">
        <v>0</v>
      </c>
      <c r="P10" s="16">
        <v>165829466</v>
      </c>
      <c r="Q10" s="32">
        <f t="shared" si="0"/>
        <v>0</v>
      </c>
      <c r="R10" s="26">
        <v>1420474166</v>
      </c>
    </row>
    <row r="11" spans="1:18" x14ac:dyDescent="0.2">
      <c r="A11" s="10" t="s">
        <v>6</v>
      </c>
      <c r="B11" s="19">
        <v>10705600</v>
      </c>
      <c r="C11" s="19">
        <v>-1608900</v>
      </c>
      <c r="D11" s="19">
        <v>158000</v>
      </c>
      <c r="E11" s="19">
        <v>4454170</v>
      </c>
      <c r="F11" s="19">
        <v>4454170</v>
      </c>
      <c r="G11" s="19">
        <v>206300</v>
      </c>
      <c r="H11" s="19">
        <v>0</v>
      </c>
      <c r="I11" s="19">
        <v>150000</v>
      </c>
      <c r="J11" s="19">
        <v>150000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15516070</v>
      </c>
      <c r="Q11" s="33">
        <f t="shared" si="0"/>
        <v>0</v>
      </c>
      <c r="R11" s="26">
        <v>99851363</v>
      </c>
    </row>
    <row r="12" spans="1:18" x14ac:dyDescent="0.2">
      <c r="A12" s="8" t="s">
        <v>7</v>
      </c>
      <c r="B12" s="18">
        <v>9125500</v>
      </c>
      <c r="C12" s="18">
        <v>-1603800</v>
      </c>
      <c r="D12" s="18">
        <v>157000</v>
      </c>
      <c r="E12" s="18">
        <v>2974024</v>
      </c>
      <c r="F12" s="18">
        <v>2974024</v>
      </c>
      <c r="G12" s="18">
        <v>482700</v>
      </c>
      <c r="H12" s="18">
        <v>0</v>
      </c>
      <c r="I12" s="18">
        <v>150000</v>
      </c>
      <c r="J12" s="18">
        <v>150000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12732224</v>
      </c>
      <c r="Q12" s="31">
        <f t="shared" si="0"/>
        <v>0</v>
      </c>
      <c r="R12" s="26">
        <v>92253678</v>
      </c>
    </row>
    <row r="13" spans="1:18" x14ac:dyDescent="0.2">
      <c r="A13" s="9" t="s">
        <v>8</v>
      </c>
      <c r="B13" s="16">
        <v>7846400</v>
      </c>
      <c r="C13" s="16">
        <v>-1404000</v>
      </c>
      <c r="D13" s="16">
        <v>129000</v>
      </c>
      <c r="E13" s="16">
        <v>434165</v>
      </c>
      <c r="F13" s="16">
        <v>434165</v>
      </c>
      <c r="G13" s="16">
        <v>301700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8582265</v>
      </c>
      <c r="Q13" s="32">
        <f t="shared" si="0"/>
        <v>0</v>
      </c>
      <c r="R13" s="26">
        <v>66018210</v>
      </c>
    </row>
    <row r="14" spans="1:18" x14ac:dyDescent="0.2">
      <c r="A14" s="10" t="s">
        <v>9</v>
      </c>
      <c r="B14" s="19">
        <v>43990000</v>
      </c>
      <c r="C14" s="19">
        <v>-9546300</v>
      </c>
      <c r="D14" s="19">
        <v>927000</v>
      </c>
      <c r="E14" s="19">
        <v>21457422</v>
      </c>
      <c r="F14" s="19">
        <v>21457422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65447422</v>
      </c>
      <c r="Q14" s="33">
        <f t="shared" si="0"/>
        <v>0</v>
      </c>
      <c r="R14" s="26">
        <v>440402537</v>
      </c>
    </row>
    <row r="15" spans="1:18" x14ac:dyDescent="0.2">
      <c r="A15" s="8" t="s">
        <v>10</v>
      </c>
      <c r="B15" s="18">
        <v>41904600</v>
      </c>
      <c r="C15" s="18">
        <v>-9400800</v>
      </c>
      <c r="D15" s="18">
        <v>972000</v>
      </c>
      <c r="E15" s="18">
        <v>4935871</v>
      </c>
      <c r="F15" s="18">
        <v>4935871</v>
      </c>
      <c r="G15" s="18">
        <v>0</v>
      </c>
      <c r="H15" s="18">
        <v>0</v>
      </c>
      <c r="I15" s="18">
        <v>440000</v>
      </c>
      <c r="J15" s="18">
        <v>440000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47280471</v>
      </c>
      <c r="Q15" s="31">
        <f t="shared" si="0"/>
        <v>0</v>
      </c>
      <c r="R15" s="26">
        <v>375062487</v>
      </c>
    </row>
    <row r="16" spans="1:18" x14ac:dyDescent="0.2">
      <c r="A16" s="9" t="s">
        <v>11</v>
      </c>
      <c r="B16" s="16">
        <v>40955400</v>
      </c>
      <c r="C16" s="16">
        <v>-9890100</v>
      </c>
      <c r="D16" s="16">
        <v>946000</v>
      </c>
      <c r="E16" s="16">
        <v>-8845766</v>
      </c>
      <c r="F16" s="16">
        <v>-8845766</v>
      </c>
      <c r="G16" s="16">
        <v>0</v>
      </c>
      <c r="H16" s="16">
        <v>0</v>
      </c>
      <c r="I16" s="16">
        <v>200000</v>
      </c>
      <c r="J16" s="16">
        <v>200000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32309634</v>
      </c>
      <c r="Q16" s="32">
        <f t="shared" si="0"/>
        <v>0</v>
      </c>
      <c r="R16" s="26">
        <v>333645332</v>
      </c>
    </row>
    <row r="17" spans="1:18" x14ac:dyDescent="0.2">
      <c r="A17" s="10" t="s">
        <v>12</v>
      </c>
      <c r="B17" s="19">
        <v>28562100</v>
      </c>
      <c r="C17" s="19">
        <v>-5986500</v>
      </c>
      <c r="D17" s="19">
        <v>587000</v>
      </c>
      <c r="E17" s="19">
        <v>11186656</v>
      </c>
      <c r="F17" s="19">
        <v>11186656</v>
      </c>
      <c r="G17" s="19">
        <v>0</v>
      </c>
      <c r="H17" s="19">
        <v>0</v>
      </c>
      <c r="I17" s="19">
        <v>300000</v>
      </c>
      <c r="J17" s="19">
        <v>300000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40048756</v>
      </c>
      <c r="Q17" s="33">
        <f t="shared" si="0"/>
        <v>0</v>
      </c>
      <c r="R17" s="26">
        <v>277464943</v>
      </c>
    </row>
    <row r="18" spans="1:18" x14ac:dyDescent="0.2">
      <c r="A18" s="8" t="s">
        <v>13</v>
      </c>
      <c r="B18" s="18">
        <v>56354000</v>
      </c>
      <c r="C18" s="18">
        <v>-15100800</v>
      </c>
      <c r="D18" s="18">
        <v>1334000</v>
      </c>
      <c r="E18" s="18">
        <v>-29602806</v>
      </c>
      <c r="F18" s="18">
        <v>-29602806</v>
      </c>
      <c r="G18" s="20">
        <v>0</v>
      </c>
      <c r="H18" s="18">
        <v>0</v>
      </c>
      <c r="I18" s="18">
        <v>150000</v>
      </c>
      <c r="J18" s="18">
        <v>150000</v>
      </c>
      <c r="K18" s="18">
        <v>0</v>
      </c>
      <c r="L18" s="18">
        <v>0</v>
      </c>
      <c r="M18" s="18">
        <v>0</v>
      </c>
      <c r="N18" s="18">
        <v>154600</v>
      </c>
      <c r="O18" s="18">
        <v>0</v>
      </c>
      <c r="P18" s="18">
        <v>27055794</v>
      </c>
      <c r="Q18" s="31">
        <f t="shared" si="0"/>
        <v>0</v>
      </c>
      <c r="R18" s="26">
        <v>383777822</v>
      </c>
    </row>
    <row r="19" spans="1:18" x14ac:dyDescent="0.2">
      <c r="A19" s="9" t="s">
        <v>14</v>
      </c>
      <c r="B19" s="16">
        <v>23810700</v>
      </c>
      <c r="C19" s="16">
        <v>-6028500</v>
      </c>
      <c r="D19" s="16">
        <v>547000</v>
      </c>
      <c r="E19" s="16">
        <v>-5894775</v>
      </c>
      <c r="F19" s="16">
        <v>-5894775</v>
      </c>
      <c r="G19" s="17">
        <v>0</v>
      </c>
      <c r="H19" s="16">
        <v>0</v>
      </c>
      <c r="I19" s="16">
        <v>400000</v>
      </c>
      <c r="J19" s="16">
        <v>400000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18315925</v>
      </c>
      <c r="Q19" s="32">
        <f t="shared" si="0"/>
        <v>0</v>
      </c>
      <c r="R19" s="26">
        <v>191920866</v>
      </c>
    </row>
    <row r="20" spans="1:18" x14ac:dyDescent="0.2">
      <c r="A20" s="10" t="s">
        <v>15</v>
      </c>
      <c r="B20" s="19">
        <v>30459200</v>
      </c>
      <c r="C20" s="19">
        <v>-6530400</v>
      </c>
      <c r="D20" s="19">
        <v>639000</v>
      </c>
      <c r="E20" s="19">
        <v>10059213</v>
      </c>
      <c r="F20" s="19">
        <v>10059213</v>
      </c>
      <c r="G20" s="19">
        <v>0</v>
      </c>
      <c r="H20" s="19">
        <v>0</v>
      </c>
      <c r="I20" s="19">
        <v>420000</v>
      </c>
      <c r="J20" s="19">
        <v>420000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40938413</v>
      </c>
      <c r="Q20" s="33">
        <f t="shared" si="0"/>
        <v>0</v>
      </c>
      <c r="R20" s="26">
        <v>282499877</v>
      </c>
    </row>
    <row r="21" spans="1:18" x14ac:dyDescent="0.2">
      <c r="A21" s="8" t="s">
        <v>16</v>
      </c>
      <c r="B21" s="18">
        <v>9227000</v>
      </c>
      <c r="C21" s="18">
        <v>-1049400</v>
      </c>
      <c r="D21" s="18">
        <v>121000</v>
      </c>
      <c r="E21" s="18">
        <v>1197323</v>
      </c>
      <c r="F21" s="18">
        <v>1197323</v>
      </c>
      <c r="G21" s="18">
        <v>603400</v>
      </c>
      <c r="H21" s="18">
        <v>0</v>
      </c>
      <c r="I21" s="18">
        <v>130000</v>
      </c>
      <c r="J21" s="18">
        <v>130000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11157723</v>
      </c>
      <c r="Q21" s="31">
        <f t="shared" si="0"/>
        <v>0</v>
      </c>
      <c r="R21" s="26">
        <v>66980229</v>
      </c>
    </row>
    <row r="22" spans="1:18" x14ac:dyDescent="0.2">
      <c r="A22" s="9" t="s">
        <v>17</v>
      </c>
      <c r="B22" s="16">
        <v>13500900</v>
      </c>
      <c r="C22" s="16">
        <v>-1474500</v>
      </c>
      <c r="D22" s="16">
        <v>178000</v>
      </c>
      <c r="E22" s="16">
        <v>3545148</v>
      </c>
      <c r="F22" s="16">
        <v>3545148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17046048</v>
      </c>
      <c r="Q22" s="32">
        <f t="shared" si="0"/>
        <v>0</v>
      </c>
      <c r="R22" s="26">
        <v>86807954</v>
      </c>
    </row>
    <row r="23" spans="1:18" x14ac:dyDescent="0.2">
      <c r="A23" s="10" t="s">
        <v>18</v>
      </c>
      <c r="B23" s="19">
        <v>14198000</v>
      </c>
      <c r="C23" s="19">
        <v>-1790400</v>
      </c>
      <c r="D23" s="19">
        <v>215000</v>
      </c>
      <c r="E23" s="19">
        <v>3901867</v>
      </c>
      <c r="F23" s="19">
        <v>3901867</v>
      </c>
      <c r="G23" s="19">
        <v>670300</v>
      </c>
      <c r="H23" s="19">
        <v>0</v>
      </c>
      <c r="I23" s="19">
        <v>115000</v>
      </c>
      <c r="J23" s="19">
        <v>115000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18885167</v>
      </c>
      <c r="Q23" s="33">
        <f t="shared" si="0"/>
        <v>0</v>
      </c>
      <c r="R23" s="26">
        <v>115897830</v>
      </c>
    </row>
    <row r="24" spans="1:18" x14ac:dyDescent="0.2">
      <c r="A24" s="8" t="s">
        <v>19</v>
      </c>
      <c r="B24" s="18">
        <v>3034200</v>
      </c>
      <c r="C24" s="18">
        <v>-250800</v>
      </c>
      <c r="D24" s="18">
        <v>24000</v>
      </c>
      <c r="E24" s="18">
        <v>436331</v>
      </c>
      <c r="F24" s="18">
        <v>436331</v>
      </c>
      <c r="G24" s="18">
        <v>301700</v>
      </c>
      <c r="H24" s="18">
        <v>0</v>
      </c>
      <c r="I24" s="18">
        <v>120000</v>
      </c>
      <c r="J24" s="18">
        <v>120000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3892231</v>
      </c>
      <c r="Q24" s="31">
        <f t="shared" si="0"/>
        <v>0</v>
      </c>
      <c r="R24" s="26">
        <v>27665965</v>
      </c>
    </row>
    <row r="25" spans="1:18" x14ac:dyDescent="0.2">
      <c r="A25" s="9" t="s">
        <v>20</v>
      </c>
      <c r="B25" s="16">
        <v>3647900</v>
      </c>
      <c r="C25" s="16">
        <v>-417900</v>
      </c>
      <c r="D25" s="16">
        <v>39000</v>
      </c>
      <c r="E25" s="16">
        <v>337968</v>
      </c>
      <c r="F25" s="16">
        <v>337968</v>
      </c>
      <c r="G25" s="16">
        <v>301700</v>
      </c>
      <c r="H25" s="16">
        <v>0</v>
      </c>
      <c r="I25" s="16">
        <v>120000</v>
      </c>
      <c r="J25" s="16">
        <v>120000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4407568</v>
      </c>
      <c r="Q25" s="32">
        <f t="shared" si="0"/>
        <v>0</v>
      </c>
      <c r="R25" s="26">
        <v>31288147</v>
      </c>
    </row>
    <row r="26" spans="1:18" x14ac:dyDescent="0.2">
      <c r="A26" s="10" t="s">
        <v>21</v>
      </c>
      <c r="B26" s="19">
        <v>30599800</v>
      </c>
      <c r="C26" s="19">
        <v>-5518500</v>
      </c>
      <c r="D26" s="19">
        <v>524000</v>
      </c>
      <c r="E26" s="19">
        <v>5596166</v>
      </c>
      <c r="F26" s="19">
        <v>5596166</v>
      </c>
      <c r="G26" s="19">
        <v>0</v>
      </c>
      <c r="H26" s="19">
        <v>0</v>
      </c>
      <c r="I26" s="19">
        <v>80000</v>
      </c>
      <c r="J26" s="19">
        <v>80000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36275966</v>
      </c>
      <c r="Q26" s="33">
        <f t="shared" si="0"/>
        <v>0</v>
      </c>
      <c r="R26" s="26">
        <v>268362792</v>
      </c>
    </row>
    <row r="27" spans="1:18" x14ac:dyDescent="0.2">
      <c r="A27" s="9" t="s">
        <v>22</v>
      </c>
      <c r="B27" s="18">
        <v>92009000</v>
      </c>
      <c r="C27" s="18">
        <v>-21039300</v>
      </c>
      <c r="D27" s="18">
        <v>2035000</v>
      </c>
      <c r="E27" s="18">
        <v>29161444</v>
      </c>
      <c r="F27" s="18">
        <v>29161444</v>
      </c>
      <c r="G27" s="18">
        <v>0</v>
      </c>
      <c r="H27" s="18">
        <v>0</v>
      </c>
      <c r="I27" s="18">
        <v>175000</v>
      </c>
      <c r="J27" s="18">
        <v>175000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121345444</v>
      </c>
      <c r="Q27" s="31">
        <f t="shared" si="0"/>
        <v>0</v>
      </c>
      <c r="R27" s="26">
        <v>900589168</v>
      </c>
    </row>
    <row r="28" spans="1:18" x14ac:dyDescent="0.2">
      <c r="A28" s="9" t="s">
        <v>23</v>
      </c>
      <c r="B28" s="16">
        <v>2366700</v>
      </c>
      <c r="C28" s="16">
        <v>-92400</v>
      </c>
      <c r="D28" s="16">
        <v>10000</v>
      </c>
      <c r="E28" s="16">
        <v>160404</v>
      </c>
      <c r="F28" s="16">
        <v>160404</v>
      </c>
      <c r="G28" s="16">
        <v>603400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3130504</v>
      </c>
      <c r="Q28" s="32">
        <f t="shared" si="0"/>
        <v>0</v>
      </c>
      <c r="R28" s="26">
        <v>21652176</v>
      </c>
    </row>
    <row r="29" spans="1:18" x14ac:dyDescent="0.2">
      <c r="A29" s="10" t="s">
        <v>24</v>
      </c>
      <c r="B29" s="19">
        <v>21407100</v>
      </c>
      <c r="C29" s="19">
        <v>-5736000</v>
      </c>
      <c r="D29" s="19">
        <v>410000</v>
      </c>
      <c r="E29" s="19">
        <v>-3280857</v>
      </c>
      <c r="F29" s="19">
        <v>-3280857</v>
      </c>
      <c r="G29" s="19">
        <v>0</v>
      </c>
      <c r="H29" s="19">
        <v>0</v>
      </c>
      <c r="I29" s="19">
        <v>100000</v>
      </c>
      <c r="J29" s="19">
        <v>100000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18226243</v>
      </c>
      <c r="Q29" s="33">
        <f t="shared" si="0"/>
        <v>0</v>
      </c>
      <c r="R29" s="26">
        <v>164446190</v>
      </c>
    </row>
    <row r="30" spans="1:18" x14ac:dyDescent="0.2">
      <c r="A30" s="8" t="s">
        <v>25</v>
      </c>
      <c r="B30" s="18">
        <v>52990800</v>
      </c>
      <c r="C30" s="18">
        <v>-11913900</v>
      </c>
      <c r="D30" s="18">
        <v>1234000</v>
      </c>
      <c r="E30" s="18">
        <v>17879702</v>
      </c>
      <c r="F30" s="18">
        <v>17879702</v>
      </c>
      <c r="G30" s="18">
        <v>0</v>
      </c>
      <c r="H30" s="18">
        <v>0</v>
      </c>
      <c r="I30" s="18">
        <v>250000</v>
      </c>
      <c r="J30" s="18">
        <v>250000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71120502</v>
      </c>
      <c r="Q30" s="31">
        <f t="shared" si="0"/>
        <v>0</v>
      </c>
      <c r="R30" s="26">
        <v>503228291</v>
      </c>
    </row>
    <row r="31" spans="1:18" x14ac:dyDescent="0.2">
      <c r="A31" s="9" t="s">
        <v>134</v>
      </c>
      <c r="B31" s="16">
        <v>77594100</v>
      </c>
      <c r="C31" s="16">
        <v>-15164400</v>
      </c>
      <c r="D31" s="16">
        <v>1571000</v>
      </c>
      <c r="E31" s="16">
        <v>10454159</v>
      </c>
      <c r="F31" s="16">
        <v>10454159</v>
      </c>
      <c r="G31" s="16">
        <v>0</v>
      </c>
      <c r="H31" s="16">
        <v>0</v>
      </c>
      <c r="I31" s="16">
        <v>78000</v>
      </c>
      <c r="J31" s="16">
        <v>78000</v>
      </c>
      <c r="K31" s="16">
        <v>0</v>
      </c>
      <c r="L31" s="16">
        <v>0</v>
      </c>
      <c r="M31" s="16">
        <v>557500</v>
      </c>
      <c r="N31" s="16">
        <v>0</v>
      </c>
      <c r="O31" s="16">
        <v>0</v>
      </c>
      <c r="P31" s="16">
        <v>88683759</v>
      </c>
      <c r="Q31" s="32">
        <f t="shared" si="0"/>
        <v>0</v>
      </c>
      <c r="R31" s="26">
        <v>679442753</v>
      </c>
    </row>
    <row r="32" spans="1:18" x14ac:dyDescent="0.2">
      <c r="A32" s="10" t="s">
        <v>135</v>
      </c>
      <c r="B32" s="19">
        <v>137945500</v>
      </c>
      <c r="C32" s="19">
        <v>-35585700</v>
      </c>
      <c r="D32" s="19">
        <v>3251000</v>
      </c>
      <c r="E32" s="19">
        <v>11902864</v>
      </c>
      <c r="F32" s="19">
        <v>11902864</v>
      </c>
      <c r="G32" s="19">
        <v>0</v>
      </c>
      <c r="H32" s="19">
        <v>0</v>
      </c>
      <c r="I32" s="19">
        <v>600000</v>
      </c>
      <c r="J32" s="19">
        <v>600000</v>
      </c>
      <c r="K32" s="19">
        <v>0</v>
      </c>
      <c r="L32" s="19">
        <v>0</v>
      </c>
      <c r="M32" s="19">
        <v>801100</v>
      </c>
      <c r="N32" s="19">
        <v>0</v>
      </c>
      <c r="O32" s="19">
        <v>0</v>
      </c>
      <c r="P32" s="19">
        <v>151249464</v>
      </c>
      <c r="Q32" s="33">
        <f t="shared" si="0"/>
        <v>0</v>
      </c>
      <c r="R32" s="26">
        <v>1225274438</v>
      </c>
    </row>
    <row r="33" spans="1:18" x14ac:dyDescent="0.2">
      <c r="A33" s="8" t="s">
        <v>26</v>
      </c>
      <c r="B33" s="18">
        <v>10042600</v>
      </c>
      <c r="C33" s="18">
        <v>-1527000</v>
      </c>
      <c r="D33" s="18">
        <v>140000</v>
      </c>
      <c r="E33" s="18">
        <v>3154793</v>
      </c>
      <c r="F33" s="18">
        <v>3154793</v>
      </c>
      <c r="G33" s="18">
        <v>603400</v>
      </c>
      <c r="H33" s="18">
        <v>0</v>
      </c>
      <c r="I33" s="18">
        <v>50000</v>
      </c>
      <c r="J33" s="18">
        <v>50000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13850793</v>
      </c>
      <c r="Q33" s="31">
        <f t="shared" si="0"/>
        <v>0</v>
      </c>
      <c r="R33" s="26">
        <v>93550002</v>
      </c>
    </row>
    <row r="34" spans="1:18" x14ac:dyDescent="0.2">
      <c r="A34" s="9" t="s">
        <v>27</v>
      </c>
      <c r="B34" s="16">
        <v>7812500</v>
      </c>
      <c r="C34" s="16">
        <v>-1217100</v>
      </c>
      <c r="D34" s="16">
        <v>115000</v>
      </c>
      <c r="E34" s="16">
        <v>1180840</v>
      </c>
      <c r="F34" s="16">
        <v>1180840</v>
      </c>
      <c r="G34" s="16">
        <v>482700</v>
      </c>
      <c r="H34" s="16">
        <v>0</v>
      </c>
      <c r="I34" s="16">
        <v>65000</v>
      </c>
      <c r="J34" s="16">
        <v>65000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9541040</v>
      </c>
      <c r="Q34" s="32">
        <f t="shared" si="0"/>
        <v>0</v>
      </c>
      <c r="R34" s="26">
        <v>67064437</v>
      </c>
    </row>
    <row r="35" spans="1:18" x14ac:dyDescent="0.2">
      <c r="A35" s="10" t="s">
        <v>28</v>
      </c>
      <c r="B35" s="19">
        <v>19694500</v>
      </c>
      <c r="C35" s="19">
        <v>-4576800</v>
      </c>
      <c r="D35" s="19">
        <v>423000</v>
      </c>
      <c r="E35" s="19">
        <v>1852088</v>
      </c>
      <c r="F35" s="19">
        <v>1852088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21546588</v>
      </c>
      <c r="Q35" s="33">
        <f t="shared" si="0"/>
        <v>0</v>
      </c>
      <c r="R35" s="26">
        <v>168613061</v>
      </c>
    </row>
    <row r="36" spans="1:18" x14ac:dyDescent="0.2">
      <c r="A36" s="8" t="s">
        <v>29</v>
      </c>
      <c r="B36" s="18">
        <v>20109800</v>
      </c>
      <c r="C36" s="18">
        <v>-3709500</v>
      </c>
      <c r="D36" s="18">
        <v>412000</v>
      </c>
      <c r="E36" s="18">
        <v>3585257</v>
      </c>
      <c r="F36" s="18">
        <v>3585257</v>
      </c>
      <c r="G36" s="18">
        <v>0</v>
      </c>
      <c r="H36" s="18">
        <v>0</v>
      </c>
      <c r="I36" s="18">
        <v>40000</v>
      </c>
      <c r="J36" s="18">
        <v>40000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23735057</v>
      </c>
      <c r="Q36" s="31">
        <f t="shared" si="0"/>
        <v>0</v>
      </c>
      <c r="R36" s="26">
        <v>161183813</v>
      </c>
    </row>
    <row r="37" spans="1:18" x14ac:dyDescent="0.2">
      <c r="A37" s="9" t="s">
        <v>30</v>
      </c>
      <c r="B37" s="16">
        <v>13508300</v>
      </c>
      <c r="C37" s="16">
        <v>-2543700</v>
      </c>
      <c r="D37" s="16">
        <v>254000</v>
      </c>
      <c r="E37" s="16">
        <v>6697496</v>
      </c>
      <c r="F37" s="16">
        <v>6697496</v>
      </c>
      <c r="G37" s="16">
        <v>0</v>
      </c>
      <c r="H37" s="16">
        <v>0</v>
      </c>
      <c r="I37" s="16">
        <v>100000</v>
      </c>
      <c r="J37" s="16">
        <v>100000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20305796</v>
      </c>
      <c r="Q37" s="32">
        <f t="shared" si="0"/>
        <v>0</v>
      </c>
      <c r="R37" s="26">
        <v>131307925</v>
      </c>
    </row>
    <row r="38" spans="1:18" x14ac:dyDescent="0.2">
      <c r="A38" s="10" t="s">
        <v>31</v>
      </c>
      <c r="B38" s="19">
        <v>26783100</v>
      </c>
      <c r="C38" s="19">
        <v>-5389500</v>
      </c>
      <c r="D38" s="19">
        <v>512000</v>
      </c>
      <c r="E38" s="19">
        <v>13871072</v>
      </c>
      <c r="F38" s="19">
        <v>13871072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40654172</v>
      </c>
      <c r="Q38" s="33">
        <f t="shared" si="0"/>
        <v>0</v>
      </c>
      <c r="R38" s="26">
        <v>263984771</v>
      </c>
    </row>
    <row r="39" spans="1:18" x14ac:dyDescent="0.2">
      <c r="A39" s="8" t="s">
        <v>32</v>
      </c>
      <c r="B39" s="18">
        <v>12050800</v>
      </c>
      <c r="C39" s="18">
        <v>-2235600</v>
      </c>
      <c r="D39" s="18">
        <v>210000</v>
      </c>
      <c r="E39" s="18">
        <v>4286368</v>
      </c>
      <c r="F39" s="18">
        <v>4286368</v>
      </c>
      <c r="G39" s="18">
        <v>264200</v>
      </c>
      <c r="H39" s="18">
        <v>0</v>
      </c>
      <c r="I39" s="18">
        <v>50000</v>
      </c>
      <c r="J39" s="18">
        <v>50000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16651368</v>
      </c>
      <c r="Q39" s="31">
        <f t="shared" si="0"/>
        <v>0</v>
      </c>
      <c r="R39" s="26">
        <v>108652570</v>
      </c>
    </row>
    <row r="40" spans="1:18" x14ac:dyDescent="0.2">
      <c r="A40" s="9" t="s">
        <v>33</v>
      </c>
      <c r="B40" s="16">
        <v>16215000</v>
      </c>
      <c r="C40" s="16">
        <v>-3739200</v>
      </c>
      <c r="D40" s="16">
        <v>360000</v>
      </c>
      <c r="E40" s="16">
        <v>6987653</v>
      </c>
      <c r="F40" s="16">
        <v>6987653</v>
      </c>
      <c r="G40" s="16">
        <v>206200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23408853</v>
      </c>
      <c r="Q40" s="32">
        <f t="shared" si="0"/>
        <v>0</v>
      </c>
      <c r="R40" s="26">
        <v>172335328</v>
      </c>
    </row>
    <row r="41" spans="1:18" x14ac:dyDescent="0.2">
      <c r="A41" s="10" t="s">
        <v>34</v>
      </c>
      <c r="B41" s="19">
        <v>24336800</v>
      </c>
      <c r="C41" s="19">
        <v>-4660800</v>
      </c>
      <c r="D41" s="19">
        <v>440000</v>
      </c>
      <c r="E41" s="19">
        <v>11553047</v>
      </c>
      <c r="F41" s="19">
        <v>11553047</v>
      </c>
      <c r="G41" s="19">
        <v>0</v>
      </c>
      <c r="H41" s="19">
        <v>0</v>
      </c>
      <c r="I41" s="19">
        <v>75000</v>
      </c>
      <c r="J41" s="19">
        <v>75000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35964847</v>
      </c>
      <c r="Q41" s="33">
        <f t="shared" si="0"/>
        <v>0</v>
      </c>
      <c r="R41" s="26">
        <v>237961910</v>
      </c>
    </row>
    <row r="42" spans="1:18" x14ac:dyDescent="0.2">
      <c r="A42" s="8" t="s">
        <v>35</v>
      </c>
      <c r="B42" s="18">
        <v>21030000</v>
      </c>
      <c r="C42" s="18">
        <v>-3799800</v>
      </c>
      <c r="D42" s="18">
        <v>393000</v>
      </c>
      <c r="E42" s="18">
        <v>4678747</v>
      </c>
      <c r="F42" s="18">
        <v>4678747</v>
      </c>
      <c r="G42" s="18">
        <v>0</v>
      </c>
      <c r="H42" s="18">
        <v>0</v>
      </c>
      <c r="I42" s="18">
        <v>90000</v>
      </c>
      <c r="J42" s="18">
        <v>90000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25798747</v>
      </c>
      <c r="Q42" s="31">
        <f t="shared" si="0"/>
        <v>0</v>
      </c>
      <c r="R42" s="26">
        <v>172990781</v>
      </c>
    </row>
    <row r="43" spans="1:18" x14ac:dyDescent="0.2">
      <c r="A43" s="9" t="s">
        <v>36</v>
      </c>
      <c r="B43" s="16">
        <v>16759000</v>
      </c>
      <c r="C43" s="16">
        <v>-3478200</v>
      </c>
      <c r="D43" s="16">
        <v>331000</v>
      </c>
      <c r="E43" s="16">
        <v>4470540</v>
      </c>
      <c r="F43" s="16">
        <v>4470540</v>
      </c>
      <c r="G43" s="16">
        <v>572500</v>
      </c>
      <c r="H43" s="16">
        <v>0</v>
      </c>
      <c r="I43" s="16">
        <v>200000</v>
      </c>
      <c r="J43" s="16">
        <v>200000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22002040</v>
      </c>
      <c r="Q43" s="32">
        <f t="shared" si="0"/>
        <v>0</v>
      </c>
      <c r="R43" s="26">
        <v>162714018</v>
      </c>
    </row>
    <row r="44" spans="1:18" x14ac:dyDescent="0.2">
      <c r="A44" s="10" t="s">
        <v>37</v>
      </c>
      <c r="B44" s="19">
        <v>19648200</v>
      </c>
      <c r="C44" s="19">
        <v>-3529500</v>
      </c>
      <c r="D44" s="19">
        <v>330000</v>
      </c>
      <c r="E44" s="19">
        <v>11566973</v>
      </c>
      <c r="F44" s="19">
        <v>11566973</v>
      </c>
      <c r="G44" s="19">
        <v>577300</v>
      </c>
      <c r="H44" s="19">
        <v>0</v>
      </c>
      <c r="I44" s="19">
        <v>23000</v>
      </c>
      <c r="J44" s="19">
        <v>23000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31815473</v>
      </c>
      <c r="Q44" s="33">
        <f t="shared" si="0"/>
        <v>0</v>
      </c>
      <c r="R44" s="26">
        <v>182581336</v>
      </c>
    </row>
    <row r="45" spans="1:18" x14ac:dyDescent="0.2">
      <c r="A45" s="8" t="s">
        <v>38</v>
      </c>
      <c r="B45" s="18">
        <v>10208800</v>
      </c>
      <c r="C45" s="18">
        <v>-1743300</v>
      </c>
      <c r="D45" s="18">
        <v>169000</v>
      </c>
      <c r="E45" s="18">
        <v>2256794</v>
      </c>
      <c r="F45" s="18">
        <v>2256794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12465594</v>
      </c>
      <c r="Q45" s="31">
        <f t="shared" si="0"/>
        <v>0</v>
      </c>
      <c r="R45" s="26">
        <v>92187414</v>
      </c>
    </row>
    <row r="46" spans="1:18" x14ac:dyDescent="0.2">
      <c r="A46" s="9" t="s">
        <v>39</v>
      </c>
      <c r="B46" s="16">
        <v>13791700</v>
      </c>
      <c r="C46" s="16">
        <v>-2896800</v>
      </c>
      <c r="D46" s="16">
        <v>274000</v>
      </c>
      <c r="E46" s="16">
        <v>3038685</v>
      </c>
      <c r="F46" s="16">
        <v>3038685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16830385</v>
      </c>
      <c r="Q46" s="32">
        <f t="shared" si="0"/>
        <v>0</v>
      </c>
      <c r="R46" s="26">
        <v>126501534</v>
      </c>
    </row>
    <row r="47" spans="1:18" x14ac:dyDescent="0.2">
      <c r="A47" s="10" t="s">
        <v>40</v>
      </c>
      <c r="B47" s="19">
        <v>8035100</v>
      </c>
      <c r="C47" s="19">
        <v>-1302000</v>
      </c>
      <c r="D47" s="19">
        <v>124000</v>
      </c>
      <c r="E47" s="19">
        <v>5721374</v>
      </c>
      <c r="F47" s="19">
        <v>5721374</v>
      </c>
      <c r="G47" s="19">
        <v>422500</v>
      </c>
      <c r="H47" s="19">
        <v>0</v>
      </c>
      <c r="I47" s="19">
        <v>40000</v>
      </c>
      <c r="J47" s="19">
        <v>40000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14218974</v>
      </c>
      <c r="Q47" s="33">
        <f t="shared" si="0"/>
        <v>0</v>
      </c>
      <c r="R47" s="26">
        <v>83508024</v>
      </c>
    </row>
    <row r="48" spans="1:18" x14ac:dyDescent="0.2">
      <c r="A48" s="8" t="s">
        <v>41</v>
      </c>
      <c r="B48" s="17">
        <v>10218100</v>
      </c>
      <c r="C48" s="18">
        <v>-1465800</v>
      </c>
      <c r="D48" s="18">
        <v>142000</v>
      </c>
      <c r="E48" s="17">
        <v>5655117</v>
      </c>
      <c r="F48" s="17">
        <v>5655117</v>
      </c>
      <c r="G48" s="17">
        <v>603400</v>
      </c>
      <c r="H48" s="17">
        <v>0</v>
      </c>
      <c r="I48" s="17">
        <v>10000</v>
      </c>
      <c r="J48" s="17">
        <v>10000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16486617</v>
      </c>
      <c r="Q48" s="31">
        <f t="shared" si="0"/>
        <v>0</v>
      </c>
      <c r="R48" s="26">
        <v>101995917</v>
      </c>
    </row>
    <row r="49" spans="1:18" x14ac:dyDescent="0.2">
      <c r="A49" s="9" t="s">
        <v>42</v>
      </c>
      <c r="B49" s="16">
        <v>19336300</v>
      </c>
      <c r="C49" s="16">
        <v>-3017700</v>
      </c>
      <c r="D49" s="16">
        <v>342000</v>
      </c>
      <c r="E49" s="16">
        <v>3056214</v>
      </c>
      <c r="F49" s="16">
        <v>3056214</v>
      </c>
      <c r="G49" s="16">
        <v>953600</v>
      </c>
      <c r="H49" s="16">
        <v>0</v>
      </c>
      <c r="I49" s="16">
        <v>3000</v>
      </c>
      <c r="J49" s="16">
        <v>3000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23349114</v>
      </c>
      <c r="Q49" s="32">
        <f t="shared" si="0"/>
        <v>0</v>
      </c>
      <c r="R49" s="26">
        <v>164428061</v>
      </c>
    </row>
    <row r="50" spans="1:18" x14ac:dyDescent="0.2">
      <c r="A50" s="10" t="s">
        <v>43</v>
      </c>
      <c r="B50" s="19">
        <v>15795200</v>
      </c>
      <c r="C50" s="19">
        <v>-2885700</v>
      </c>
      <c r="D50" s="19">
        <v>274000</v>
      </c>
      <c r="E50" s="19">
        <v>8451542</v>
      </c>
      <c r="F50" s="19">
        <v>8451542</v>
      </c>
      <c r="G50" s="19">
        <v>825400</v>
      </c>
      <c r="H50" s="19">
        <v>0</v>
      </c>
      <c r="I50" s="19">
        <v>48000</v>
      </c>
      <c r="J50" s="19">
        <v>48000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25120142</v>
      </c>
      <c r="Q50" s="33">
        <f t="shared" si="0"/>
        <v>0</v>
      </c>
      <c r="R50" s="26">
        <v>154261223</v>
      </c>
    </row>
    <row r="51" spans="1:18" x14ac:dyDescent="0.2">
      <c r="A51" s="8" t="s">
        <v>44</v>
      </c>
      <c r="B51" s="17">
        <v>7371100</v>
      </c>
      <c r="C51" s="18">
        <v>-1041000</v>
      </c>
      <c r="D51" s="18">
        <v>102000</v>
      </c>
      <c r="E51" s="17">
        <v>3779360</v>
      </c>
      <c r="F51" s="17">
        <v>3779360</v>
      </c>
      <c r="G51" s="17">
        <v>603400</v>
      </c>
      <c r="H51" s="17">
        <v>0</v>
      </c>
      <c r="I51" s="17">
        <v>110000</v>
      </c>
      <c r="J51" s="17">
        <v>110000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11863860</v>
      </c>
      <c r="Q51" s="31">
        <f t="shared" si="0"/>
        <v>0</v>
      </c>
      <c r="R51" s="26">
        <v>68937463</v>
      </c>
    </row>
    <row r="52" spans="1:18" x14ac:dyDescent="0.2">
      <c r="A52" s="9" t="s">
        <v>45</v>
      </c>
      <c r="B52" s="16">
        <v>14024600</v>
      </c>
      <c r="C52" s="16">
        <v>-1701900</v>
      </c>
      <c r="D52" s="16">
        <v>165000</v>
      </c>
      <c r="E52" s="16">
        <v>4037885</v>
      </c>
      <c r="F52" s="16">
        <v>4037885</v>
      </c>
      <c r="G52" s="16">
        <v>541000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18603485</v>
      </c>
      <c r="Q52" s="32">
        <f t="shared" si="0"/>
        <v>0</v>
      </c>
      <c r="R52" s="26">
        <v>121686870</v>
      </c>
    </row>
    <row r="53" spans="1:18" x14ac:dyDescent="0.2">
      <c r="A53" s="10" t="s">
        <v>136</v>
      </c>
      <c r="B53" s="19">
        <v>27869500</v>
      </c>
      <c r="C53" s="19">
        <v>-5300100</v>
      </c>
      <c r="D53" s="19">
        <v>512000</v>
      </c>
      <c r="E53" s="19">
        <v>16574989</v>
      </c>
      <c r="F53" s="19">
        <v>16574989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409900</v>
      </c>
      <c r="N53" s="19">
        <v>0</v>
      </c>
      <c r="O53" s="19">
        <v>0</v>
      </c>
      <c r="P53" s="19">
        <v>44854389</v>
      </c>
      <c r="Q53" s="33">
        <f t="shared" si="0"/>
        <v>0</v>
      </c>
      <c r="R53" s="26">
        <v>286315982</v>
      </c>
    </row>
    <row r="54" spans="1:18" x14ac:dyDescent="0.2">
      <c r="A54" s="8" t="s">
        <v>137</v>
      </c>
      <c r="B54" s="17">
        <v>11083600</v>
      </c>
      <c r="C54" s="18">
        <v>-1229100</v>
      </c>
      <c r="D54" s="18">
        <v>116000</v>
      </c>
      <c r="E54" s="17">
        <v>3653249</v>
      </c>
      <c r="F54" s="17">
        <v>3653249</v>
      </c>
      <c r="G54" s="17">
        <v>603400</v>
      </c>
      <c r="H54" s="17">
        <v>0</v>
      </c>
      <c r="I54" s="17">
        <v>13000</v>
      </c>
      <c r="J54" s="17">
        <v>13000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15353249</v>
      </c>
      <c r="Q54" s="31">
        <f t="shared" si="0"/>
        <v>0</v>
      </c>
      <c r="R54" s="26">
        <v>94972805</v>
      </c>
    </row>
    <row r="55" spans="1:18" x14ac:dyDescent="0.2">
      <c r="A55" s="9" t="s">
        <v>138</v>
      </c>
      <c r="B55" s="16">
        <v>35184000</v>
      </c>
      <c r="C55" s="16">
        <v>-6530100</v>
      </c>
      <c r="D55" s="16">
        <v>633000</v>
      </c>
      <c r="E55" s="16">
        <v>19849918</v>
      </c>
      <c r="F55" s="16">
        <v>19849918</v>
      </c>
      <c r="G55" s="16">
        <v>0</v>
      </c>
      <c r="H55" s="16">
        <v>0</v>
      </c>
      <c r="I55" s="16">
        <v>120000</v>
      </c>
      <c r="J55" s="16">
        <v>120000</v>
      </c>
      <c r="K55" s="16">
        <v>0</v>
      </c>
      <c r="L55" s="16">
        <v>0</v>
      </c>
      <c r="M55" s="16">
        <v>427600</v>
      </c>
      <c r="N55" s="16">
        <v>0</v>
      </c>
      <c r="O55" s="16">
        <v>0</v>
      </c>
      <c r="P55" s="16">
        <v>55581518</v>
      </c>
      <c r="Q55" s="32">
        <f t="shared" si="0"/>
        <v>0</v>
      </c>
      <c r="R55" s="26">
        <v>346058856</v>
      </c>
    </row>
    <row r="56" spans="1:18" x14ac:dyDescent="0.2">
      <c r="A56" s="10" t="s">
        <v>46</v>
      </c>
      <c r="B56" s="19">
        <v>99659800</v>
      </c>
      <c r="C56" s="19">
        <v>-25722300</v>
      </c>
      <c r="D56" s="19">
        <v>2584000</v>
      </c>
      <c r="E56" s="19">
        <v>7113143</v>
      </c>
      <c r="F56" s="19">
        <v>7113143</v>
      </c>
      <c r="G56" s="19">
        <v>0</v>
      </c>
      <c r="H56" s="19">
        <v>9781400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116554343</v>
      </c>
      <c r="Q56" s="33">
        <f t="shared" si="0"/>
        <v>0</v>
      </c>
      <c r="R56" s="26">
        <v>937866990</v>
      </c>
    </row>
    <row r="57" spans="1:18" x14ac:dyDescent="0.2">
      <c r="A57" s="8" t="s">
        <v>139</v>
      </c>
      <c r="B57" s="17">
        <v>54747700</v>
      </c>
      <c r="C57" s="18">
        <v>-10669800</v>
      </c>
      <c r="D57" s="18">
        <v>1055000</v>
      </c>
      <c r="E57" s="17">
        <v>24620431</v>
      </c>
      <c r="F57" s="17">
        <v>24620431</v>
      </c>
      <c r="G57" s="17">
        <v>0</v>
      </c>
      <c r="H57" s="17">
        <v>4031100</v>
      </c>
      <c r="I57" s="17">
        <v>0</v>
      </c>
      <c r="J57" s="17">
        <v>0</v>
      </c>
      <c r="K57" s="17">
        <v>0</v>
      </c>
      <c r="L57" s="17">
        <v>0</v>
      </c>
      <c r="M57" s="17">
        <v>486000</v>
      </c>
      <c r="N57" s="17">
        <v>0</v>
      </c>
      <c r="O57" s="17">
        <v>0</v>
      </c>
      <c r="P57" s="17">
        <v>83885231</v>
      </c>
      <c r="Q57" s="31">
        <f t="shared" si="0"/>
        <v>0</v>
      </c>
      <c r="R57" s="26">
        <v>540008582</v>
      </c>
    </row>
    <row r="58" spans="1:18" x14ac:dyDescent="0.2">
      <c r="A58" s="9" t="s">
        <v>47</v>
      </c>
      <c r="B58" s="16">
        <v>5931100</v>
      </c>
      <c r="C58" s="16">
        <v>-756300</v>
      </c>
      <c r="D58" s="16">
        <v>65000</v>
      </c>
      <c r="E58" s="16">
        <v>-353911</v>
      </c>
      <c r="F58" s="16">
        <v>-353911</v>
      </c>
      <c r="G58" s="16">
        <v>0</v>
      </c>
      <c r="H58" s="16">
        <v>863400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6440589</v>
      </c>
      <c r="Q58" s="32">
        <f t="shared" si="0"/>
        <v>0</v>
      </c>
      <c r="R58" s="26">
        <v>52310201</v>
      </c>
    </row>
    <row r="59" spans="1:18" x14ac:dyDescent="0.2">
      <c r="A59" s="10" t="s">
        <v>48</v>
      </c>
      <c r="B59" s="19">
        <v>7189100</v>
      </c>
      <c r="C59" s="19">
        <v>-977100</v>
      </c>
      <c r="D59" s="19">
        <v>97000</v>
      </c>
      <c r="E59" s="19">
        <v>1815234</v>
      </c>
      <c r="F59" s="19">
        <v>1815234</v>
      </c>
      <c r="G59" s="19">
        <v>0</v>
      </c>
      <c r="H59" s="19">
        <v>973700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9978034</v>
      </c>
      <c r="Q59" s="33">
        <f t="shared" si="0"/>
        <v>0</v>
      </c>
      <c r="R59" s="26">
        <v>71335411</v>
      </c>
    </row>
    <row r="60" spans="1:18" x14ac:dyDescent="0.2">
      <c r="A60" s="8" t="s">
        <v>49</v>
      </c>
      <c r="B60" s="17">
        <v>21044900</v>
      </c>
      <c r="C60" s="18">
        <v>-3931500</v>
      </c>
      <c r="D60" s="18">
        <v>385000</v>
      </c>
      <c r="E60" s="17">
        <v>-5109014</v>
      </c>
      <c r="F60" s="17">
        <v>-5109014</v>
      </c>
      <c r="G60" s="17">
        <v>0</v>
      </c>
      <c r="H60" s="17">
        <v>1452100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17387986</v>
      </c>
      <c r="Q60" s="31">
        <f t="shared" si="0"/>
        <v>0</v>
      </c>
      <c r="R60" s="26">
        <v>177649494</v>
      </c>
    </row>
    <row r="61" spans="1:18" x14ac:dyDescent="0.2">
      <c r="A61" s="9" t="s">
        <v>50</v>
      </c>
      <c r="B61" s="16">
        <v>5007100</v>
      </c>
      <c r="C61" s="16">
        <v>-593400</v>
      </c>
      <c r="D61" s="16">
        <v>55000</v>
      </c>
      <c r="E61" s="16">
        <v>-1136707</v>
      </c>
      <c r="F61" s="16">
        <v>-1136707</v>
      </c>
      <c r="G61" s="16">
        <v>0</v>
      </c>
      <c r="H61" s="16">
        <v>823400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4693793</v>
      </c>
      <c r="Q61" s="32">
        <f t="shared" si="0"/>
        <v>0</v>
      </c>
      <c r="R61" s="26">
        <v>47158761</v>
      </c>
    </row>
    <row r="62" spans="1:18" x14ac:dyDescent="0.2">
      <c r="A62" s="10" t="s">
        <v>51</v>
      </c>
      <c r="B62" s="19">
        <v>3111800</v>
      </c>
      <c r="C62" s="19">
        <v>-228000</v>
      </c>
      <c r="D62" s="19">
        <v>23000</v>
      </c>
      <c r="E62" s="19">
        <v>361428</v>
      </c>
      <c r="F62" s="19">
        <v>361428</v>
      </c>
      <c r="G62" s="19">
        <v>0</v>
      </c>
      <c r="H62" s="19">
        <v>689900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4163128</v>
      </c>
      <c r="Q62" s="33">
        <f t="shared" si="0"/>
        <v>0</v>
      </c>
      <c r="R62" s="26">
        <v>30562513</v>
      </c>
    </row>
    <row r="63" spans="1:18" x14ac:dyDescent="0.2">
      <c r="A63" s="8" t="s">
        <v>52</v>
      </c>
      <c r="B63" s="17">
        <v>6314200</v>
      </c>
      <c r="C63" s="18">
        <v>-911700</v>
      </c>
      <c r="D63" s="18">
        <v>90000</v>
      </c>
      <c r="E63" s="17">
        <v>1804520</v>
      </c>
      <c r="F63" s="17">
        <v>1804520</v>
      </c>
      <c r="G63" s="17">
        <v>0</v>
      </c>
      <c r="H63" s="17">
        <v>937100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9055820</v>
      </c>
      <c r="Q63" s="31">
        <f t="shared" si="0"/>
        <v>0</v>
      </c>
      <c r="R63" s="26">
        <v>59630907</v>
      </c>
    </row>
    <row r="64" spans="1:18" x14ac:dyDescent="0.2">
      <c r="A64" s="9" t="s">
        <v>53</v>
      </c>
      <c r="B64" s="16">
        <v>18000200</v>
      </c>
      <c r="C64" s="16">
        <v>-3648300</v>
      </c>
      <c r="D64" s="16">
        <v>364000</v>
      </c>
      <c r="E64" s="16">
        <v>7915697</v>
      </c>
      <c r="F64" s="16">
        <v>7915697</v>
      </c>
      <c r="G64" s="16">
        <v>0</v>
      </c>
      <c r="H64" s="16">
        <v>1376000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27291897</v>
      </c>
      <c r="Q64" s="32">
        <f t="shared" si="0"/>
        <v>0</v>
      </c>
      <c r="R64" s="26">
        <v>185927683</v>
      </c>
    </row>
    <row r="65" spans="1:18" x14ac:dyDescent="0.2">
      <c r="A65" s="10" t="s">
        <v>54</v>
      </c>
      <c r="B65" s="19">
        <v>8691500</v>
      </c>
      <c r="C65" s="19">
        <v>-1117500</v>
      </c>
      <c r="D65" s="19">
        <v>111000</v>
      </c>
      <c r="E65" s="19">
        <v>5350803</v>
      </c>
      <c r="F65" s="19">
        <v>5350803</v>
      </c>
      <c r="G65" s="19">
        <v>0</v>
      </c>
      <c r="H65" s="19">
        <v>1027300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15069603</v>
      </c>
      <c r="Q65" s="33">
        <f t="shared" si="0"/>
        <v>0</v>
      </c>
      <c r="R65" s="26">
        <v>92193135</v>
      </c>
    </row>
    <row r="66" spans="1:18" x14ac:dyDescent="0.2">
      <c r="A66" s="8" t="s">
        <v>55</v>
      </c>
      <c r="B66" s="17">
        <v>32874000</v>
      </c>
      <c r="C66" s="18">
        <v>-6567600</v>
      </c>
      <c r="D66" s="18">
        <v>650000</v>
      </c>
      <c r="E66" s="17">
        <v>14618002</v>
      </c>
      <c r="F66" s="17">
        <v>14618002</v>
      </c>
      <c r="G66" s="17">
        <v>0</v>
      </c>
      <c r="H66" s="17">
        <v>2469200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49961202</v>
      </c>
      <c r="Q66" s="31">
        <f t="shared" si="0"/>
        <v>0</v>
      </c>
      <c r="R66" s="26">
        <v>332703419</v>
      </c>
    </row>
    <row r="67" spans="1:18" x14ac:dyDescent="0.2">
      <c r="A67" s="9" t="s">
        <v>56</v>
      </c>
      <c r="B67" s="16">
        <v>5794600</v>
      </c>
      <c r="C67" s="16">
        <v>-714300</v>
      </c>
      <c r="D67" s="16">
        <v>71000</v>
      </c>
      <c r="E67" s="16">
        <v>3055887</v>
      </c>
      <c r="F67" s="16">
        <v>3055887</v>
      </c>
      <c r="G67" s="16">
        <v>0</v>
      </c>
      <c r="H67" s="16">
        <v>873800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9724287</v>
      </c>
      <c r="Q67" s="32">
        <f t="shared" si="0"/>
        <v>0</v>
      </c>
      <c r="R67" s="26">
        <v>59016061</v>
      </c>
    </row>
    <row r="68" spans="1:18" x14ac:dyDescent="0.2">
      <c r="A68" s="10" t="s">
        <v>57</v>
      </c>
      <c r="B68" s="19">
        <v>5855000</v>
      </c>
      <c r="C68" s="19">
        <v>-618000</v>
      </c>
      <c r="D68" s="19">
        <v>61000</v>
      </c>
      <c r="E68" s="19">
        <v>3367338</v>
      </c>
      <c r="F68" s="19">
        <v>3367338</v>
      </c>
      <c r="G68" s="19">
        <v>0</v>
      </c>
      <c r="H68" s="19">
        <v>839200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10061538</v>
      </c>
      <c r="Q68" s="33">
        <f t="shared" si="0"/>
        <v>0</v>
      </c>
      <c r="R68" s="26">
        <v>60168420</v>
      </c>
    </row>
    <row r="69" spans="1:18" x14ac:dyDescent="0.2">
      <c r="A69" s="8" t="s">
        <v>58</v>
      </c>
      <c r="B69" s="17">
        <v>5965600</v>
      </c>
      <c r="C69" s="18">
        <v>-702600</v>
      </c>
      <c r="D69" s="18">
        <v>66000</v>
      </c>
      <c r="E69" s="17">
        <v>202654</v>
      </c>
      <c r="F69" s="17">
        <v>202654</v>
      </c>
      <c r="G69" s="17">
        <v>0</v>
      </c>
      <c r="H69" s="17">
        <v>858500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7026754</v>
      </c>
      <c r="Q69" s="31">
        <f t="shared" si="0"/>
        <v>0</v>
      </c>
      <c r="R69" s="26">
        <v>53909835</v>
      </c>
    </row>
    <row r="70" spans="1:18" x14ac:dyDescent="0.2">
      <c r="A70" s="9" t="s">
        <v>59</v>
      </c>
      <c r="B70" s="16">
        <v>5978500</v>
      </c>
      <c r="C70" s="16">
        <v>-845400</v>
      </c>
      <c r="D70" s="16">
        <v>86000</v>
      </c>
      <c r="E70" s="16">
        <v>2642027</v>
      </c>
      <c r="F70" s="16">
        <v>2642027</v>
      </c>
      <c r="G70" s="16">
        <v>0</v>
      </c>
      <c r="H70" s="16">
        <v>920000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9540527</v>
      </c>
      <c r="Q70" s="32">
        <f t="shared" si="0"/>
        <v>0</v>
      </c>
      <c r="R70" s="26">
        <v>61475112</v>
      </c>
    </row>
    <row r="71" spans="1:18" x14ac:dyDescent="0.2">
      <c r="A71" s="10" t="s">
        <v>60</v>
      </c>
      <c r="B71" s="19">
        <v>14379400</v>
      </c>
      <c r="C71" s="19">
        <v>-2164800</v>
      </c>
      <c r="D71" s="19">
        <v>212000</v>
      </c>
      <c r="E71" s="19">
        <v>6772208</v>
      </c>
      <c r="F71" s="19">
        <v>6772208</v>
      </c>
      <c r="G71" s="19">
        <v>0</v>
      </c>
      <c r="H71" s="19">
        <v>824100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21975708</v>
      </c>
      <c r="Q71" s="33">
        <f t="shared" ref="Q71:Q134" si="1">E71-F71</f>
        <v>0</v>
      </c>
      <c r="R71" s="26">
        <v>120979611</v>
      </c>
    </row>
    <row r="72" spans="1:18" x14ac:dyDescent="0.2">
      <c r="A72" s="8" t="s">
        <v>61</v>
      </c>
      <c r="B72" s="17">
        <v>56636300</v>
      </c>
      <c r="C72" s="18">
        <v>-12774300</v>
      </c>
      <c r="D72" s="18">
        <v>1267000</v>
      </c>
      <c r="E72" s="17">
        <v>30989484</v>
      </c>
      <c r="F72" s="17">
        <v>30989484</v>
      </c>
      <c r="G72" s="17">
        <v>0</v>
      </c>
      <c r="H72" s="17">
        <v>4854000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92479784</v>
      </c>
      <c r="Q72" s="31">
        <f t="shared" si="1"/>
        <v>0</v>
      </c>
      <c r="R72" s="26">
        <v>576537173</v>
      </c>
    </row>
    <row r="73" spans="1:18" x14ac:dyDescent="0.2">
      <c r="A73" s="9" t="s">
        <v>62</v>
      </c>
      <c r="B73" s="16">
        <v>11458000</v>
      </c>
      <c r="C73" s="16">
        <v>-1487400</v>
      </c>
      <c r="D73" s="16">
        <v>88000</v>
      </c>
      <c r="E73" s="16">
        <v>-4023448</v>
      </c>
      <c r="F73" s="16">
        <v>-4023448</v>
      </c>
      <c r="G73" s="16">
        <v>0</v>
      </c>
      <c r="H73" s="16">
        <v>349100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7783652</v>
      </c>
      <c r="Q73" s="32">
        <f t="shared" si="1"/>
        <v>0</v>
      </c>
      <c r="R73" s="26">
        <v>79684089</v>
      </c>
    </row>
    <row r="74" spans="1:18" x14ac:dyDescent="0.2">
      <c r="A74" s="10" t="s">
        <v>63</v>
      </c>
      <c r="B74" s="19">
        <v>2836400</v>
      </c>
      <c r="C74" s="19">
        <v>-211200</v>
      </c>
      <c r="D74" s="19">
        <v>23000</v>
      </c>
      <c r="E74" s="19">
        <v>604859</v>
      </c>
      <c r="F74" s="19">
        <v>604859</v>
      </c>
      <c r="G74" s="19">
        <v>0</v>
      </c>
      <c r="H74" s="19">
        <v>685700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4126959</v>
      </c>
      <c r="Q74" s="33">
        <f t="shared" si="1"/>
        <v>0</v>
      </c>
      <c r="R74" s="26">
        <v>29864823</v>
      </c>
    </row>
    <row r="75" spans="1:18" x14ac:dyDescent="0.2">
      <c r="A75" s="8" t="s">
        <v>64</v>
      </c>
      <c r="B75" s="17">
        <v>6500200</v>
      </c>
      <c r="C75" s="18">
        <v>-590700</v>
      </c>
      <c r="D75" s="18">
        <v>54000</v>
      </c>
      <c r="E75" s="17">
        <v>2379336</v>
      </c>
      <c r="F75" s="17">
        <v>2379336</v>
      </c>
      <c r="G75" s="17">
        <v>0</v>
      </c>
      <c r="H75" s="17">
        <v>827800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9707336</v>
      </c>
      <c r="Q75" s="31">
        <f t="shared" si="1"/>
        <v>0</v>
      </c>
      <c r="R75" s="26">
        <v>59925367</v>
      </c>
    </row>
    <row r="76" spans="1:18" x14ac:dyDescent="0.2">
      <c r="A76" s="9" t="s">
        <v>65</v>
      </c>
      <c r="B76" s="16">
        <v>19844500</v>
      </c>
      <c r="C76" s="16">
        <v>-3041700</v>
      </c>
      <c r="D76" s="16">
        <v>299000</v>
      </c>
      <c r="E76" s="16">
        <v>5774980</v>
      </c>
      <c r="F76" s="16">
        <v>5774980</v>
      </c>
      <c r="G76" s="16">
        <v>0</v>
      </c>
      <c r="H76" s="16">
        <v>1162600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26782080</v>
      </c>
      <c r="Q76" s="32">
        <f t="shared" si="1"/>
        <v>0</v>
      </c>
      <c r="R76" s="26">
        <v>180855050</v>
      </c>
    </row>
    <row r="77" spans="1:18" x14ac:dyDescent="0.2">
      <c r="A77" s="10" t="s">
        <v>66</v>
      </c>
      <c r="B77" s="19">
        <v>7831000</v>
      </c>
      <c r="C77" s="19">
        <v>-922200</v>
      </c>
      <c r="D77" s="19">
        <v>96000</v>
      </c>
      <c r="E77" s="19">
        <v>1843919</v>
      </c>
      <c r="F77" s="19">
        <v>1843919</v>
      </c>
      <c r="G77" s="19">
        <v>0</v>
      </c>
      <c r="H77" s="19">
        <v>960700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10635619</v>
      </c>
      <c r="Q77" s="33">
        <f t="shared" si="1"/>
        <v>0</v>
      </c>
      <c r="R77" s="26">
        <v>69527488</v>
      </c>
    </row>
    <row r="78" spans="1:18" x14ac:dyDescent="0.2">
      <c r="A78" s="8" t="s">
        <v>67</v>
      </c>
      <c r="B78" s="17">
        <v>4800900</v>
      </c>
      <c r="C78" s="18">
        <v>-486000</v>
      </c>
      <c r="D78" s="18">
        <v>49000</v>
      </c>
      <c r="E78" s="17">
        <v>1924511</v>
      </c>
      <c r="F78" s="17">
        <v>1924511</v>
      </c>
      <c r="G78" s="17">
        <v>0</v>
      </c>
      <c r="H78" s="17">
        <v>789300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7514711</v>
      </c>
      <c r="Q78" s="31">
        <f t="shared" si="1"/>
        <v>0</v>
      </c>
      <c r="R78" s="26">
        <v>48650640</v>
      </c>
    </row>
    <row r="79" spans="1:18" x14ac:dyDescent="0.2">
      <c r="A79" s="9" t="s">
        <v>68</v>
      </c>
      <c r="B79" s="16">
        <v>14621200</v>
      </c>
      <c r="C79" s="16">
        <v>-2261400</v>
      </c>
      <c r="D79" s="16">
        <v>227000</v>
      </c>
      <c r="E79" s="16">
        <v>7220320</v>
      </c>
      <c r="F79" s="16">
        <v>7220320</v>
      </c>
      <c r="G79" s="16">
        <v>0</v>
      </c>
      <c r="H79" s="16">
        <v>862000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22703520</v>
      </c>
      <c r="Q79" s="32">
        <f t="shared" si="1"/>
        <v>0</v>
      </c>
      <c r="R79" s="26">
        <v>144650336</v>
      </c>
    </row>
    <row r="80" spans="1:18" x14ac:dyDescent="0.2">
      <c r="A80" s="10" t="s">
        <v>69</v>
      </c>
      <c r="B80" s="19">
        <v>21019600</v>
      </c>
      <c r="C80" s="19">
        <v>-4761600</v>
      </c>
      <c r="D80" s="19">
        <v>474000</v>
      </c>
      <c r="E80" s="19">
        <v>11487978</v>
      </c>
      <c r="F80" s="19">
        <v>11487978</v>
      </c>
      <c r="G80" s="19">
        <v>0</v>
      </c>
      <c r="H80" s="19">
        <v>1794000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34301578</v>
      </c>
      <c r="Q80" s="33">
        <f t="shared" si="1"/>
        <v>0</v>
      </c>
      <c r="R80" s="26">
        <v>215179411</v>
      </c>
    </row>
    <row r="81" spans="1:18" x14ac:dyDescent="0.2">
      <c r="A81" s="8" t="s">
        <v>70</v>
      </c>
      <c r="B81" s="17">
        <v>7728900</v>
      </c>
      <c r="C81" s="18">
        <v>-714900</v>
      </c>
      <c r="D81" s="18">
        <v>89000</v>
      </c>
      <c r="E81" s="17">
        <v>2091428</v>
      </c>
      <c r="F81" s="17">
        <v>2091428</v>
      </c>
      <c r="G81" s="17">
        <v>0</v>
      </c>
      <c r="H81" s="17">
        <v>959200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10779528</v>
      </c>
      <c r="Q81" s="31">
        <f t="shared" si="1"/>
        <v>0</v>
      </c>
      <c r="R81" s="26">
        <v>64781837</v>
      </c>
    </row>
    <row r="82" spans="1:18" x14ac:dyDescent="0.2">
      <c r="A82" s="9" t="s">
        <v>71</v>
      </c>
      <c r="B82" s="16">
        <v>9273100</v>
      </c>
      <c r="C82" s="16">
        <v>-1288200</v>
      </c>
      <c r="D82" s="16">
        <v>127000</v>
      </c>
      <c r="E82" s="16">
        <v>3708854</v>
      </c>
      <c r="F82" s="16">
        <v>3708854</v>
      </c>
      <c r="G82" s="16">
        <v>0</v>
      </c>
      <c r="H82" s="16">
        <v>1084700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14066654</v>
      </c>
      <c r="Q82" s="32">
        <f t="shared" si="1"/>
        <v>0</v>
      </c>
      <c r="R82" s="26">
        <v>91734324</v>
      </c>
    </row>
    <row r="83" spans="1:18" x14ac:dyDescent="0.2">
      <c r="A83" s="10" t="s">
        <v>72</v>
      </c>
      <c r="B83" s="19">
        <v>8178600</v>
      </c>
      <c r="C83" s="19">
        <v>-1001700</v>
      </c>
      <c r="D83" s="19">
        <v>101000</v>
      </c>
      <c r="E83" s="19">
        <v>-407993</v>
      </c>
      <c r="F83" s="19">
        <v>-407993</v>
      </c>
      <c r="G83" s="19">
        <v>0</v>
      </c>
      <c r="H83" s="19">
        <v>976200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8746807</v>
      </c>
      <c r="Q83" s="33">
        <f t="shared" si="1"/>
        <v>0</v>
      </c>
      <c r="R83" s="26">
        <v>74215094</v>
      </c>
    </row>
    <row r="84" spans="1:18" x14ac:dyDescent="0.2">
      <c r="A84" s="8" t="s">
        <v>73</v>
      </c>
      <c r="B84" s="17">
        <v>5419500</v>
      </c>
      <c r="C84" s="18">
        <v>-645300</v>
      </c>
      <c r="D84" s="18">
        <v>65000</v>
      </c>
      <c r="E84" s="17">
        <v>1972251</v>
      </c>
      <c r="F84" s="17">
        <v>1972251</v>
      </c>
      <c r="G84" s="17">
        <v>0</v>
      </c>
      <c r="H84" s="17">
        <v>849800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8241551</v>
      </c>
      <c r="Q84" s="31">
        <f t="shared" si="1"/>
        <v>0</v>
      </c>
      <c r="R84" s="26">
        <v>54404550</v>
      </c>
    </row>
    <row r="85" spans="1:18" x14ac:dyDescent="0.2">
      <c r="A85" s="9" t="s">
        <v>74</v>
      </c>
      <c r="B85" s="16">
        <v>2805900</v>
      </c>
      <c r="C85" s="16">
        <v>-242100</v>
      </c>
      <c r="D85" s="16">
        <v>24000</v>
      </c>
      <c r="E85" s="16">
        <v>-550616</v>
      </c>
      <c r="F85" s="16">
        <v>-550616</v>
      </c>
      <c r="G85" s="16">
        <v>0</v>
      </c>
      <c r="H85" s="16">
        <v>694200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2949484</v>
      </c>
      <c r="Q85" s="32">
        <f t="shared" si="1"/>
        <v>0</v>
      </c>
      <c r="R85" s="26">
        <v>25561763</v>
      </c>
    </row>
    <row r="86" spans="1:18" x14ac:dyDescent="0.2">
      <c r="A86" s="10" t="s">
        <v>75</v>
      </c>
      <c r="B86" s="19">
        <v>3986400</v>
      </c>
      <c r="C86" s="19">
        <v>-309900</v>
      </c>
      <c r="D86" s="19">
        <v>33000</v>
      </c>
      <c r="E86" s="19">
        <v>295640</v>
      </c>
      <c r="F86" s="19">
        <v>295640</v>
      </c>
      <c r="G86" s="19">
        <v>0</v>
      </c>
      <c r="H86" s="19">
        <v>733300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5015340</v>
      </c>
      <c r="Q86" s="33">
        <f t="shared" si="1"/>
        <v>0</v>
      </c>
      <c r="R86" s="26">
        <v>34600687</v>
      </c>
    </row>
    <row r="87" spans="1:18" x14ac:dyDescent="0.2">
      <c r="A87" s="8" t="s">
        <v>76</v>
      </c>
      <c r="B87" s="17">
        <v>4773500</v>
      </c>
      <c r="C87" s="18">
        <v>-604200</v>
      </c>
      <c r="D87" s="18">
        <v>58000</v>
      </c>
      <c r="E87" s="17">
        <v>1681148</v>
      </c>
      <c r="F87" s="17">
        <v>1681148</v>
      </c>
      <c r="G87" s="17">
        <v>0</v>
      </c>
      <c r="H87" s="17">
        <v>833800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7288448</v>
      </c>
      <c r="Q87" s="31">
        <f t="shared" si="1"/>
        <v>0</v>
      </c>
      <c r="R87" s="26">
        <v>47570654</v>
      </c>
    </row>
    <row r="88" spans="1:18" x14ac:dyDescent="0.2">
      <c r="A88" s="9" t="s">
        <v>77</v>
      </c>
      <c r="B88" s="16">
        <v>28790600</v>
      </c>
      <c r="C88" s="16">
        <v>-5721600</v>
      </c>
      <c r="D88" s="16">
        <v>573000</v>
      </c>
      <c r="E88" s="16">
        <v>13337602</v>
      </c>
      <c r="F88" s="16">
        <v>13337602</v>
      </c>
      <c r="G88" s="16">
        <v>0</v>
      </c>
      <c r="H88" s="16">
        <v>2144100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44272302</v>
      </c>
      <c r="Q88" s="32">
        <f t="shared" si="1"/>
        <v>0</v>
      </c>
      <c r="R88" s="26">
        <v>297577992</v>
      </c>
    </row>
    <row r="89" spans="1:18" x14ac:dyDescent="0.2">
      <c r="A89" s="10" t="s">
        <v>78</v>
      </c>
      <c r="B89" s="19">
        <v>22931900</v>
      </c>
      <c r="C89" s="19">
        <v>-5093100</v>
      </c>
      <c r="D89" s="19">
        <v>487000</v>
      </c>
      <c r="E89" s="19">
        <v>-1104673</v>
      </c>
      <c r="F89" s="19">
        <v>-1104673</v>
      </c>
      <c r="G89" s="19">
        <v>0</v>
      </c>
      <c r="H89" s="19">
        <v>1799600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23626827</v>
      </c>
      <c r="Q89" s="33">
        <f t="shared" si="1"/>
        <v>0</v>
      </c>
      <c r="R89" s="26">
        <v>215184225</v>
      </c>
    </row>
    <row r="90" spans="1:18" x14ac:dyDescent="0.2">
      <c r="A90" s="8" t="s">
        <v>79</v>
      </c>
      <c r="B90" s="17">
        <v>19719500</v>
      </c>
      <c r="C90" s="18">
        <v>-5549100</v>
      </c>
      <c r="D90" s="18">
        <v>407000</v>
      </c>
      <c r="E90" s="17">
        <v>-12405120</v>
      </c>
      <c r="F90" s="17">
        <v>-12405120</v>
      </c>
      <c r="G90" s="17">
        <v>0</v>
      </c>
      <c r="H90" s="17">
        <v>1500900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8815280</v>
      </c>
      <c r="Q90" s="31">
        <f t="shared" si="1"/>
        <v>0</v>
      </c>
      <c r="R90" s="26">
        <v>167320768</v>
      </c>
    </row>
    <row r="91" spans="1:18" x14ac:dyDescent="0.2">
      <c r="A91" s="9" t="s">
        <v>80</v>
      </c>
      <c r="B91" s="16">
        <v>8372400</v>
      </c>
      <c r="C91" s="16">
        <v>-2268000</v>
      </c>
      <c r="D91" s="16">
        <v>130000</v>
      </c>
      <c r="E91" s="16">
        <v>-19223012</v>
      </c>
      <c r="F91" s="16">
        <v>-9455200</v>
      </c>
      <c r="G91" s="16">
        <v>0</v>
      </c>
      <c r="H91" s="16">
        <v>1082800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32">
        <f t="shared" si="1"/>
        <v>-9767812</v>
      </c>
      <c r="R91" s="26">
        <v>61661075</v>
      </c>
    </row>
    <row r="92" spans="1:18" x14ac:dyDescent="0.2">
      <c r="A92" s="10" t="s">
        <v>81</v>
      </c>
      <c r="B92" s="19">
        <v>12261600</v>
      </c>
      <c r="C92" s="19">
        <v>-2195100</v>
      </c>
      <c r="D92" s="19">
        <v>224000</v>
      </c>
      <c r="E92" s="19">
        <v>2398916</v>
      </c>
      <c r="F92" s="19">
        <v>2398916</v>
      </c>
      <c r="G92" s="19">
        <v>0</v>
      </c>
      <c r="H92" s="19">
        <v>821800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15482316</v>
      </c>
      <c r="Q92" s="33">
        <f t="shared" si="1"/>
        <v>0</v>
      </c>
      <c r="R92" s="26">
        <v>117509707</v>
      </c>
    </row>
    <row r="93" spans="1:18" x14ac:dyDescent="0.2">
      <c r="A93" s="8" t="s">
        <v>82</v>
      </c>
      <c r="B93" s="17">
        <v>24435900</v>
      </c>
      <c r="C93" s="18">
        <v>-5345100</v>
      </c>
      <c r="D93" s="18">
        <v>513000</v>
      </c>
      <c r="E93" s="17">
        <v>-2555512</v>
      </c>
      <c r="F93" s="17">
        <v>-2555512</v>
      </c>
      <c r="G93" s="17">
        <v>0</v>
      </c>
      <c r="H93" s="17">
        <v>1956700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23837088</v>
      </c>
      <c r="Q93" s="31">
        <f t="shared" si="1"/>
        <v>0</v>
      </c>
      <c r="R93" s="26">
        <v>220848168</v>
      </c>
    </row>
    <row r="94" spans="1:18" x14ac:dyDescent="0.2">
      <c r="A94" s="9" t="s">
        <v>83</v>
      </c>
      <c r="B94" s="16">
        <v>13788800</v>
      </c>
      <c r="C94" s="16">
        <v>-2259900</v>
      </c>
      <c r="D94" s="16">
        <v>224000</v>
      </c>
      <c r="E94" s="16">
        <v>2382025</v>
      </c>
      <c r="F94" s="16">
        <v>2382025</v>
      </c>
      <c r="G94" s="16">
        <v>0</v>
      </c>
      <c r="H94" s="16">
        <v>853800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17024625</v>
      </c>
      <c r="Q94" s="32">
        <f t="shared" si="1"/>
        <v>0</v>
      </c>
      <c r="R94" s="26">
        <v>126236750</v>
      </c>
    </row>
    <row r="95" spans="1:18" x14ac:dyDescent="0.2">
      <c r="A95" s="10" t="s">
        <v>84</v>
      </c>
      <c r="B95" s="19">
        <v>3922800</v>
      </c>
      <c r="C95" s="19">
        <v>-509100</v>
      </c>
      <c r="D95" s="19">
        <v>50000</v>
      </c>
      <c r="E95" s="19">
        <v>-293674</v>
      </c>
      <c r="F95" s="19">
        <v>-293674</v>
      </c>
      <c r="G95" s="19">
        <v>0</v>
      </c>
      <c r="H95" s="19">
        <v>787500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4416626</v>
      </c>
      <c r="Q95" s="33">
        <f t="shared" si="1"/>
        <v>0</v>
      </c>
      <c r="R95" s="26">
        <v>35781672</v>
      </c>
    </row>
    <row r="96" spans="1:18" x14ac:dyDescent="0.2">
      <c r="A96" s="8" t="s">
        <v>140</v>
      </c>
      <c r="B96" s="17">
        <v>11624100</v>
      </c>
      <c r="C96" s="18">
        <v>-1320600</v>
      </c>
      <c r="D96" s="18">
        <v>132000</v>
      </c>
      <c r="E96" s="17">
        <v>4993276</v>
      </c>
      <c r="F96" s="17">
        <v>4993276</v>
      </c>
      <c r="G96" s="17">
        <v>0</v>
      </c>
      <c r="H96" s="17">
        <v>1106100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17723476</v>
      </c>
      <c r="Q96" s="31">
        <f t="shared" si="1"/>
        <v>0</v>
      </c>
      <c r="R96" s="26">
        <v>109325715</v>
      </c>
    </row>
    <row r="97" spans="1:18" x14ac:dyDescent="0.2">
      <c r="A97" s="9" t="s">
        <v>141</v>
      </c>
      <c r="B97" s="16">
        <v>70846400</v>
      </c>
      <c r="C97" s="16">
        <v>-15490200</v>
      </c>
      <c r="D97" s="16">
        <v>1681000</v>
      </c>
      <c r="E97" s="16">
        <v>47403304</v>
      </c>
      <c r="F97" s="16">
        <v>47403304</v>
      </c>
      <c r="G97" s="16">
        <v>0</v>
      </c>
      <c r="H97" s="16">
        <v>0</v>
      </c>
      <c r="I97" s="16">
        <v>260000</v>
      </c>
      <c r="J97" s="16">
        <v>260000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118509704</v>
      </c>
      <c r="Q97" s="32">
        <f t="shared" si="1"/>
        <v>0</v>
      </c>
      <c r="R97" s="26">
        <v>740438770</v>
      </c>
    </row>
    <row r="98" spans="1:18" x14ac:dyDescent="0.2">
      <c r="A98" s="10" t="s">
        <v>142</v>
      </c>
      <c r="B98" s="19">
        <v>104743600</v>
      </c>
      <c r="C98" s="19">
        <v>-25893900</v>
      </c>
      <c r="D98" s="19">
        <v>2666000</v>
      </c>
      <c r="E98" s="19">
        <v>-14250978</v>
      </c>
      <c r="F98" s="19">
        <v>-14250978</v>
      </c>
      <c r="G98" s="19">
        <v>0</v>
      </c>
      <c r="H98" s="19">
        <v>0</v>
      </c>
      <c r="I98" s="19">
        <v>350000</v>
      </c>
      <c r="J98" s="19">
        <v>350000</v>
      </c>
      <c r="K98" s="19">
        <v>0</v>
      </c>
      <c r="L98" s="19">
        <v>0</v>
      </c>
      <c r="M98" s="19">
        <v>682100</v>
      </c>
      <c r="N98" s="19">
        <v>0</v>
      </c>
      <c r="O98" s="19">
        <v>0</v>
      </c>
      <c r="P98" s="19">
        <v>91524722</v>
      </c>
      <c r="Q98" s="33">
        <f t="shared" si="1"/>
        <v>0</v>
      </c>
      <c r="R98" s="26">
        <v>925916088</v>
      </c>
    </row>
    <row r="99" spans="1:18" x14ac:dyDescent="0.2">
      <c r="A99" s="8" t="s">
        <v>143</v>
      </c>
      <c r="B99" s="17">
        <v>135227300</v>
      </c>
      <c r="C99" s="18">
        <v>-28643700</v>
      </c>
      <c r="D99" s="18">
        <v>3207000</v>
      </c>
      <c r="E99" s="17">
        <v>72238239</v>
      </c>
      <c r="F99" s="17">
        <v>72238239</v>
      </c>
      <c r="G99" s="17">
        <v>0</v>
      </c>
      <c r="H99" s="17">
        <v>0</v>
      </c>
      <c r="I99" s="17">
        <v>350000</v>
      </c>
      <c r="J99" s="17">
        <v>350000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207815539</v>
      </c>
      <c r="Q99" s="31">
        <f t="shared" si="1"/>
        <v>0</v>
      </c>
      <c r="R99" s="26">
        <v>1372865945</v>
      </c>
    </row>
    <row r="100" spans="1:18" x14ac:dyDescent="0.2">
      <c r="A100" s="9" t="s">
        <v>144</v>
      </c>
      <c r="B100" s="16">
        <v>174310300</v>
      </c>
      <c r="C100" s="16">
        <v>-41710800</v>
      </c>
      <c r="D100" s="16">
        <v>4584000</v>
      </c>
      <c r="E100" s="16">
        <v>74552396</v>
      </c>
      <c r="F100" s="16">
        <v>74552396</v>
      </c>
      <c r="G100" s="16">
        <v>0</v>
      </c>
      <c r="H100" s="16">
        <v>0</v>
      </c>
      <c r="I100" s="16">
        <v>520000</v>
      </c>
      <c r="J100" s="16">
        <v>520000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249382696</v>
      </c>
      <c r="Q100" s="32">
        <f t="shared" si="1"/>
        <v>0</v>
      </c>
      <c r="R100" s="26">
        <v>1733945629</v>
      </c>
    </row>
    <row r="101" spans="1:18" x14ac:dyDescent="0.2">
      <c r="A101" s="10" t="s">
        <v>145</v>
      </c>
      <c r="B101" s="19">
        <v>224281300</v>
      </c>
      <c r="C101" s="19">
        <v>-51769500</v>
      </c>
      <c r="D101" s="19">
        <v>5605000</v>
      </c>
      <c r="E101" s="19">
        <v>24843326</v>
      </c>
      <c r="F101" s="19">
        <v>24843326</v>
      </c>
      <c r="G101" s="19">
        <v>0</v>
      </c>
      <c r="H101" s="19">
        <v>0</v>
      </c>
      <c r="I101" s="19">
        <v>530000</v>
      </c>
      <c r="J101" s="19">
        <v>530000</v>
      </c>
      <c r="K101" s="19">
        <v>0</v>
      </c>
      <c r="L101" s="19">
        <v>0</v>
      </c>
      <c r="M101" s="19">
        <v>0</v>
      </c>
      <c r="N101" s="19">
        <v>0</v>
      </c>
      <c r="O101" s="19">
        <v>4001700</v>
      </c>
      <c r="P101" s="19">
        <v>253656326</v>
      </c>
      <c r="Q101" s="33">
        <f t="shared" si="1"/>
        <v>0</v>
      </c>
      <c r="R101" s="26">
        <v>1998387959</v>
      </c>
    </row>
    <row r="102" spans="1:18" x14ac:dyDescent="0.2">
      <c r="A102" s="8" t="s">
        <v>146</v>
      </c>
      <c r="B102" s="17">
        <v>59645000</v>
      </c>
      <c r="C102" s="18">
        <v>-12630900</v>
      </c>
      <c r="D102" s="18">
        <v>1408000</v>
      </c>
      <c r="E102" s="17">
        <v>-7063061</v>
      </c>
      <c r="F102" s="17">
        <v>-7063061</v>
      </c>
      <c r="G102" s="17">
        <v>0</v>
      </c>
      <c r="H102" s="17">
        <v>0</v>
      </c>
      <c r="I102" s="17">
        <v>1070000</v>
      </c>
      <c r="J102" s="17">
        <v>170000</v>
      </c>
      <c r="K102" s="17">
        <v>900000</v>
      </c>
      <c r="L102" s="17">
        <v>0</v>
      </c>
      <c r="M102" s="17">
        <v>0</v>
      </c>
      <c r="N102" s="17">
        <v>0</v>
      </c>
      <c r="O102" s="17">
        <v>0</v>
      </c>
      <c r="P102" s="17">
        <v>53651939</v>
      </c>
      <c r="Q102" s="31">
        <f t="shared" si="1"/>
        <v>0</v>
      </c>
      <c r="R102" s="26">
        <v>490417608</v>
      </c>
    </row>
    <row r="103" spans="1:18" x14ac:dyDescent="0.2">
      <c r="A103" s="9" t="s">
        <v>147</v>
      </c>
      <c r="B103" s="16">
        <v>63226200</v>
      </c>
      <c r="C103" s="16">
        <v>-15547800</v>
      </c>
      <c r="D103" s="16">
        <v>1599000</v>
      </c>
      <c r="E103" s="16">
        <v>3617608</v>
      </c>
      <c r="F103" s="16">
        <v>3617608</v>
      </c>
      <c r="G103" s="16">
        <v>0</v>
      </c>
      <c r="H103" s="16">
        <v>0</v>
      </c>
      <c r="I103" s="16">
        <v>260000</v>
      </c>
      <c r="J103" s="16">
        <v>260000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67103808</v>
      </c>
      <c r="Q103" s="32">
        <f t="shared" si="1"/>
        <v>0</v>
      </c>
      <c r="R103" s="26">
        <v>572938991</v>
      </c>
    </row>
    <row r="104" spans="1:18" x14ac:dyDescent="0.2">
      <c r="A104" s="10" t="s">
        <v>148</v>
      </c>
      <c r="B104" s="19">
        <v>9464900</v>
      </c>
      <c r="C104" s="19">
        <v>-2669400</v>
      </c>
      <c r="D104" s="19">
        <v>227000</v>
      </c>
      <c r="E104" s="19">
        <v>-1302525</v>
      </c>
      <c r="F104" s="19">
        <v>-1302525</v>
      </c>
      <c r="G104" s="19">
        <v>0</v>
      </c>
      <c r="H104" s="19">
        <v>0</v>
      </c>
      <c r="I104" s="19">
        <v>50000</v>
      </c>
      <c r="J104" s="19">
        <v>50000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8212375</v>
      </c>
      <c r="Q104" s="33">
        <f t="shared" si="1"/>
        <v>0</v>
      </c>
      <c r="R104" s="26">
        <v>75995770</v>
      </c>
    </row>
    <row r="105" spans="1:18" x14ac:dyDescent="0.2">
      <c r="A105" s="8" t="s">
        <v>149</v>
      </c>
      <c r="B105" s="17">
        <v>4684900</v>
      </c>
      <c r="C105" s="18">
        <v>-658800</v>
      </c>
      <c r="D105" s="18">
        <v>63000</v>
      </c>
      <c r="E105" s="17">
        <v>776889</v>
      </c>
      <c r="F105" s="17">
        <v>776889</v>
      </c>
      <c r="G105" s="17">
        <v>603400</v>
      </c>
      <c r="H105" s="17">
        <v>0</v>
      </c>
      <c r="I105" s="17">
        <v>40000</v>
      </c>
      <c r="J105" s="17">
        <v>40000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6105189</v>
      </c>
      <c r="Q105" s="31">
        <f t="shared" si="1"/>
        <v>0</v>
      </c>
      <c r="R105" s="26">
        <v>46233649</v>
      </c>
    </row>
    <row r="106" spans="1:18" x14ac:dyDescent="0.2">
      <c r="A106" s="9" t="s">
        <v>150</v>
      </c>
      <c r="B106" s="16">
        <v>9355200</v>
      </c>
      <c r="C106" s="16">
        <v>-1802400</v>
      </c>
      <c r="D106" s="16">
        <v>178000</v>
      </c>
      <c r="E106" s="16">
        <v>4484419</v>
      </c>
      <c r="F106" s="16">
        <v>4484419</v>
      </c>
      <c r="G106" s="16">
        <v>556700</v>
      </c>
      <c r="H106" s="16">
        <v>0</v>
      </c>
      <c r="I106" s="16">
        <v>50000</v>
      </c>
      <c r="J106" s="16">
        <v>50000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14446319</v>
      </c>
      <c r="Q106" s="32">
        <f t="shared" si="1"/>
        <v>0</v>
      </c>
      <c r="R106" s="26">
        <v>93574977</v>
      </c>
    </row>
    <row r="107" spans="1:18" x14ac:dyDescent="0.2">
      <c r="A107" s="10" t="s">
        <v>151</v>
      </c>
      <c r="B107" s="19">
        <v>107037900</v>
      </c>
      <c r="C107" s="19">
        <v>-22464000</v>
      </c>
      <c r="D107" s="19">
        <v>2367000</v>
      </c>
      <c r="E107" s="19">
        <v>42568893</v>
      </c>
      <c r="F107" s="19">
        <v>42568893</v>
      </c>
      <c r="G107" s="19">
        <v>0</v>
      </c>
      <c r="H107" s="19">
        <v>0</v>
      </c>
      <c r="I107" s="19">
        <v>330000</v>
      </c>
      <c r="J107" s="19">
        <v>330000</v>
      </c>
      <c r="K107" s="19">
        <v>0</v>
      </c>
      <c r="L107" s="19">
        <v>0</v>
      </c>
      <c r="M107" s="19">
        <v>650800</v>
      </c>
      <c r="N107" s="19">
        <v>0</v>
      </c>
      <c r="O107" s="19">
        <v>0</v>
      </c>
      <c r="P107" s="19">
        <v>150587593</v>
      </c>
      <c r="Q107" s="33">
        <f t="shared" si="1"/>
        <v>0</v>
      </c>
      <c r="R107" s="26">
        <v>1028472788</v>
      </c>
    </row>
    <row r="108" spans="1:18" x14ac:dyDescent="0.2">
      <c r="A108" s="8" t="s">
        <v>152</v>
      </c>
      <c r="B108" s="17">
        <v>9456300</v>
      </c>
      <c r="C108" s="18">
        <v>-1897500</v>
      </c>
      <c r="D108" s="18">
        <v>183000</v>
      </c>
      <c r="E108" s="17">
        <v>6466706</v>
      </c>
      <c r="F108" s="17">
        <v>6466706</v>
      </c>
      <c r="G108" s="17">
        <v>0</v>
      </c>
      <c r="H108" s="17">
        <v>0</v>
      </c>
      <c r="I108" s="17">
        <v>50000</v>
      </c>
      <c r="J108" s="17">
        <v>50000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15973006</v>
      </c>
      <c r="Q108" s="31">
        <f t="shared" si="1"/>
        <v>0</v>
      </c>
      <c r="R108" s="26">
        <v>89840475</v>
      </c>
    </row>
    <row r="109" spans="1:18" x14ac:dyDescent="0.2">
      <c r="A109" s="9" t="s">
        <v>153</v>
      </c>
      <c r="B109" s="16">
        <v>21975000</v>
      </c>
      <c r="C109" s="16">
        <v>-4083300</v>
      </c>
      <c r="D109" s="16">
        <v>424000</v>
      </c>
      <c r="E109" s="16">
        <v>11533196</v>
      </c>
      <c r="F109" s="16">
        <v>11533196</v>
      </c>
      <c r="G109" s="16">
        <v>0</v>
      </c>
      <c r="H109" s="16">
        <v>0</v>
      </c>
      <c r="I109" s="16">
        <v>60000</v>
      </c>
      <c r="J109" s="16">
        <v>60000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33568196</v>
      </c>
      <c r="Q109" s="32">
        <f t="shared" si="1"/>
        <v>0</v>
      </c>
      <c r="R109" s="26">
        <v>222892411</v>
      </c>
    </row>
    <row r="110" spans="1:18" x14ac:dyDescent="0.2">
      <c r="A110" s="10" t="s">
        <v>154</v>
      </c>
      <c r="B110" s="19">
        <v>17725900</v>
      </c>
      <c r="C110" s="19">
        <v>-3768300</v>
      </c>
      <c r="D110" s="19">
        <v>368000</v>
      </c>
      <c r="E110" s="19">
        <v>6689263</v>
      </c>
      <c r="F110" s="19">
        <v>6689263</v>
      </c>
      <c r="G110" s="19">
        <v>0</v>
      </c>
      <c r="H110" s="19">
        <v>0</v>
      </c>
      <c r="I110" s="19">
        <v>60000</v>
      </c>
      <c r="J110" s="19">
        <v>60000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24475163</v>
      </c>
      <c r="Q110" s="33">
        <f t="shared" si="1"/>
        <v>0</v>
      </c>
      <c r="R110" s="26">
        <v>166416133</v>
      </c>
    </row>
    <row r="111" spans="1:18" x14ac:dyDescent="0.2">
      <c r="A111" s="8" t="s">
        <v>155</v>
      </c>
      <c r="B111" s="17">
        <v>13866300</v>
      </c>
      <c r="C111" s="18">
        <v>-2862900</v>
      </c>
      <c r="D111" s="18">
        <v>282000</v>
      </c>
      <c r="E111" s="17">
        <v>6699456</v>
      </c>
      <c r="F111" s="17">
        <v>6699456</v>
      </c>
      <c r="G111" s="17">
        <v>0</v>
      </c>
      <c r="H111" s="17">
        <v>0</v>
      </c>
      <c r="I111" s="17">
        <v>50000</v>
      </c>
      <c r="J111" s="17">
        <v>50000</v>
      </c>
      <c r="K111" s="17">
        <v>0</v>
      </c>
      <c r="L111" s="17">
        <v>0</v>
      </c>
      <c r="M111" s="17">
        <v>0</v>
      </c>
      <c r="N111" s="17">
        <v>215000</v>
      </c>
      <c r="O111" s="17">
        <v>0</v>
      </c>
      <c r="P111" s="17">
        <v>20830756</v>
      </c>
      <c r="Q111" s="31">
        <f t="shared" si="1"/>
        <v>0</v>
      </c>
      <c r="R111" s="26">
        <v>132213738</v>
      </c>
    </row>
    <row r="112" spans="1:18" x14ac:dyDescent="0.2">
      <c r="A112" s="9" t="s">
        <v>156</v>
      </c>
      <c r="B112" s="16">
        <v>38233300</v>
      </c>
      <c r="C112" s="16">
        <v>-8627400</v>
      </c>
      <c r="D112" s="16">
        <v>917000</v>
      </c>
      <c r="E112" s="16">
        <v>2963423</v>
      </c>
      <c r="F112" s="16">
        <v>2963423</v>
      </c>
      <c r="G112" s="16">
        <v>0</v>
      </c>
      <c r="H112" s="16">
        <v>0</v>
      </c>
      <c r="I112" s="16">
        <v>150000</v>
      </c>
      <c r="J112" s="16">
        <v>150000</v>
      </c>
      <c r="K112" s="16">
        <v>0</v>
      </c>
      <c r="L112" s="16">
        <v>0</v>
      </c>
      <c r="M112" s="16">
        <v>0</v>
      </c>
      <c r="N112" s="16">
        <v>125000</v>
      </c>
      <c r="O112" s="16">
        <v>0</v>
      </c>
      <c r="P112" s="16">
        <v>41471723</v>
      </c>
      <c r="Q112" s="32">
        <f t="shared" si="1"/>
        <v>0</v>
      </c>
      <c r="R112" s="26">
        <v>327179629</v>
      </c>
    </row>
    <row r="113" spans="1:18" x14ac:dyDescent="0.2">
      <c r="A113" s="10" t="s">
        <v>157</v>
      </c>
      <c r="B113" s="19">
        <v>131168100</v>
      </c>
      <c r="C113" s="19">
        <v>-31048200</v>
      </c>
      <c r="D113" s="19">
        <v>2968000</v>
      </c>
      <c r="E113" s="19">
        <v>-39527926</v>
      </c>
      <c r="F113" s="19">
        <v>-39527926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754600</v>
      </c>
      <c r="N113" s="19">
        <v>0</v>
      </c>
      <c r="O113" s="19">
        <v>0</v>
      </c>
      <c r="P113" s="19">
        <v>92394774</v>
      </c>
      <c r="Q113" s="33">
        <f t="shared" si="1"/>
        <v>0</v>
      </c>
      <c r="R113" s="26">
        <v>971446458</v>
      </c>
    </row>
    <row r="114" spans="1:18" x14ac:dyDescent="0.2">
      <c r="A114" s="8" t="s">
        <v>158</v>
      </c>
      <c r="B114" s="17">
        <v>40127700</v>
      </c>
      <c r="C114" s="18">
        <v>-9295800</v>
      </c>
      <c r="D114" s="18">
        <v>1020000</v>
      </c>
      <c r="E114" s="17">
        <v>6990285</v>
      </c>
      <c r="F114" s="17">
        <v>6990285</v>
      </c>
      <c r="G114" s="17">
        <v>0</v>
      </c>
      <c r="H114" s="17">
        <v>0</v>
      </c>
      <c r="I114" s="17">
        <v>200000</v>
      </c>
      <c r="J114" s="17">
        <v>200000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47317985</v>
      </c>
      <c r="Q114" s="31">
        <f t="shared" si="1"/>
        <v>0</v>
      </c>
      <c r="R114" s="26">
        <v>357619333</v>
      </c>
    </row>
    <row r="115" spans="1:18" x14ac:dyDescent="0.2">
      <c r="A115" s="9" t="s">
        <v>159</v>
      </c>
      <c r="B115" s="16">
        <v>28750000</v>
      </c>
      <c r="C115" s="16">
        <v>-9575400</v>
      </c>
      <c r="D115" s="16">
        <v>775000</v>
      </c>
      <c r="E115" s="16">
        <v>-18299461</v>
      </c>
      <c r="F115" s="16">
        <v>-18299461</v>
      </c>
      <c r="G115" s="16">
        <v>0</v>
      </c>
      <c r="H115" s="16">
        <v>0</v>
      </c>
      <c r="I115" s="16">
        <v>130000</v>
      </c>
      <c r="J115" s="16">
        <v>130000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10580539</v>
      </c>
      <c r="Q115" s="32">
        <f t="shared" si="1"/>
        <v>0</v>
      </c>
      <c r="R115" s="26">
        <v>203257311</v>
      </c>
    </row>
    <row r="116" spans="1:18" x14ac:dyDescent="0.2">
      <c r="A116" s="10" t="s">
        <v>160</v>
      </c>
      <c r="B116" s="19">
        <v>39591500</v>
      </c>
      <c r="C116" s="19">
        <v>-10560600</v>
      </c>
      <c r="D116" s="19">
        <v>962000</v>
      </c>
      <c r="E116" s="19">
        <v>-5885081</v>
      </c>
      <c r="F116" s="19">
        <v>-5885081</v>
      </c>
      <c r="G116" s="19">
        <v>0</v>
      </c>
      <c r="H116" s="19">
        <v>0</v>
      </c>
      <c r="I116" s="19">
        <v>160000</v>
      </c>
      <c r="J116" s="19">
        <v>160000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33866419</v>
      </c>
      <c r="Q116" s="33">
        <f t="shared" si="1"/>
        <v>0</v>
      </c>
      <c r="R116" s="26">
        <v>310559314</v>
      </c>
    </row>
    <row r="117" spans="1:18" x14ac:dyDescent="0.2">
      <c r="A117" s="8" t="s">
        <v>161</v>
      </c>
      <c r="B117" s="17">
        <v>249399000</v>
      </c>
      <c r="C117" s="18">
        <v>-100574100</v>
      </c>
      <c r="D117" s="18">
        <v>6270000</v>
      </c>
      <c r="E117" s="17">
        <v>-549535409</v>
      </c>
      <c r="F117" s="17">
        <v>-249399000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31">
        <f t="shared" si="1"/>
        <v>-300136409</v>
      </c>
      <c r="R117" s="26">
        <v>1053162541</v>
      </c>
    </row>
    <row r="118" spans="1:18" x14ac:dyDescent="0.2">
      <c r="A118" s="9" t="s">
        <v>162</v>
      </c>
      <c r="B118" s="16">
        <v>185907900</v>
      </c>
      <c r="C118" s="16">
        <v>-64925700</v>
      </c>
      <c r="D118" s="16">
        <v>4693000</v>
      </c>
      <c r="E118" s="16">
        <v>-162578038</v>
      </c>
      <c r="F118" s="16">
        <v>-162578038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998800</v>
      </c>
      <c r="N118" s="16">
        <v>0</v>
      </c>
      <c r="O118" s="16">
        <v>0</v>
      </c>
      <c r="P118" s="16">
        <v>24328662</v>
      </c>
      <c r="Q118" s="32">
        <f t="shared" si="1"/>
        <v>0</v>
      </c>
      <c r="R118" s="26">
        <v>1085888931</v>
      </c>
    </row>
    <row r="119" spans="1:18" x14ac:dyDescent="0.2">
      <c r="A119" s="10" t="s">
        <v>163</v>
      </c>
      <c r="B119" s="19">
        <v>40651800</v>
      </c>
      <c r="C119" s="19">
        <v>-8707800</v>
      </c>
      <c r="D119" s="19">
        <v>882000</v>
      </c>
      <c r="E119" s="19">
        <v>25859215</v>
      </c>
      <c r="F119" s="19">
        <v>25859215</v>
      </c>
      <c r="G119" s="19">
        <v>0</v>
      </c>
      <c r="H119" s="19">
        <v>0</v>
      </c>
      <c r="I119" s="19">
        <v>190000</v>
      </c>
      <c r="J119" s="19">
        <v>190000</v>
      </c>
      <c r="K119" s="19">
        <v>0</v>
      </c>
      <c r="L119" s="19">
        <v>0</v>
      </c>
      <c r="M119" s="19">
        <v>457500</v>
      </c>
      <c r="N119" s="19">
        <v>0</v>
      </c>
      <c r="O119" s="19">
        <v>0</v>
      </c>
      <c r="P119" s="19">
        <v>67158515</v>
      </c>
      <c r="Q119" s="33">
        <f t="shared" si="1"/>
        <v>0</v>
      </c>
      <c r="R119" s="26">
        <v>417767566</v>
      </c>
    </row>
    <row r="120" spans="1:18" x14ac:dyDescent="0.2">
      <c r="A120" s="8" t="s">
        <v>164</v>
      </c>
      <c r="B120" s="17">
        <v>38368900</v>
      </c>
      <c r="C120" s="18">
        <v>-9164100</v>
      </c>
      <c r="D120" s="18">
        <v>958000</v>
      </c>
      <c r="E120" s="17">
        <v>-141406</v>
      </c>
      <c r="F120" s="17">
        <v>-141406</v>
      </c>
      <c r="G120" s="17">
        <v>0</v>
      </c>
      <c r="H120" s="17">
        <v>0</v>
      </c>
      <c r="I120" s="17">
        <v>200000</v>
      </c>
      <c r="J120" s="17">
        <v>200000</v>
      </c>
      <c r="K120" s="17">
        <v>0</v>
      </c>
      <c r="L120" s="17">
        <v>0</v>
      </c>
      <c r="M120" s="17">
        <v>0</v>
      </c>
      <c r="N120" s="17">
        <v>200000</v>
      </c>
      <c r="O120" s="17">
        <v>0</v>
      </c>
      <c r="P120" s="17">
        <v>38627494</v>
      </c>
      <c r="Q120" s="31">
        <f t="shared" si="1"/>
        <v>0</v>
      </c>
      <c r="R120" s="26">
        <v>325607053</v>
      </c>
    </row>
    <row r="121" spans="1:18" x14ac:dyDescent="0.2">
      <c r="A121" s="9" t="s">
        <v>165</v>
      </c>
      <c r="B121" s="16">
        <v>23073900</v>
      </c>
      <c r="C121" s="16">
        <v>-5488500</v>
      </c>
      <c r="D121" s="16">
        <v>552000</v>
      </c>
      <c r="E121" s="16">
        <v>11303227</v>
      </c>
      <c r="F121" s="16">
        <v>11303227</v>
      </c>
      <c r="G121" s="16">
        <v>0</v>
      </c>
      <c r="H121" s="16">
        <v>0</v>
      </c>
      <c r="I121" s="16">
        <v>160000</v>
      </c>
      <c r="J121" s="16">
        <v>160000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34537127</v>
      </c>
      <c r="Q121" s="32">
        <f t="shared" si="1"/>
        <v>0</v>
      </c>
      <c r="R121" s="26">
        <v>235338808</v>
      </c>
    </row>
    <row r="122" spans="1:18" x14ac:dyDescent="0.2">
      <c r="A122" s="10" t="s">
        <v>166</v>
      </c>
      <c r="B122" s="19">
        <v>77835000</v>
      </c>
      <c r="C122" s="19">
        <v>-20726700</v>
      </c>
      <c r="D122" s="19">
        <v>2283000</v>
      </c>
      <c r="E122" s="19">
        <v>-5798681</v>
      </c>
      <c r="F122" s="19">
        <v>-5798681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5299900</v>
      </c>
      <c r="O122" s="19">
        <v>0</v>
      </c>
      <c r="P122" s="19">
        <v>77336219</v>
      </c>
      <c r="Q122" s="33">
        <f t="shared" si="1"/>
        <v>0</v>
      </c>
      <c r="R122" s="26">
        <v>690609967</v>
      </c>
    </row>
    <row r="123" spans="1:18" x14ac:dyDescent="0.2">
      <c r="A123" s="8" t="s">
        <v>167</v>
      </c>
      <c r="B123" s="17">
        <v>183351600</v>
      </c>
      <c r="C123" s="18">
        <v>-39972900</v>
      </c>
      <c r="D123" s="18">
        <v>4545000</v>
      </c>
      <c r="E123" s="17">
        <v>5468752</v>
      </c>
      <c r="F123" s="17">
        <v>5468752</v>
      </c>
      <c r="G123" s="17">
        <v>0</v>
      </c>
      <c r="H123" s="17">
        <v>0</v>
      </c>
      <c r="I123" s="17">
        <v>350000</v>
      </c>
      <c r="J123" s="17">
        <v>350000</v>
      </c>
      <c r="K123" s="17">
        <v>0</v>
      </c>
      <c r="L123" s="17">
        <v>0</v>
      </c>
      <c r="M123" s="17">
        <v>943100</v>
      </c>
      <c r="N123" s="17">
        <v>518100</v>
      </c>
      <c r="O123" s="17">
        <v>0</v>
      </c>
      <c r="P123" s="17">
        <v>190631552</v>
      </c>
      <c r="Q123" s="31">
        <f t="shared" si="1"/>
        <v>0</v>
      </c>
      <c r="R123" s="26">
        <v>1528118318</v>
      </c>
    </row>
    <row r="124" spans="1:18" x14ac:dyDescent="0.2">
      <c r="A124" s="9" t="s">
        <v>168</v>
      </c>
      <c r="B124" s="16">
        <v>51721600</v>
      </c>
      <c r="C124" s="16">
        <v>-11589300</v>
      </c>
      <c r="D124" s="16">
        <v>1191000</v>
      </c>
      <c r="E124" s="16">
        <v>-5919652</v>
      </c>
      <c r="F124" s="16">
        <v>-5919652</v>
      </c>
      <c r="G124" s="16">
        <v>0</v>
      </c>
      <c r="H124" s="16">
        <v>0</v>
      </c>
      <c r="I124" s="16">
        <v>170000</v>
      </c>
      <c r="J124" s="16">
        <v>170000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45971948</v>
      </c>
      <c r="Q124" s="32">
        <f t="shared" si="1"/>
        <v>0</v>
      </c>
      <c r="R124" s="26">
        <v>400514555</v>
      </c>
    </row>
    <row r="125" spans="1:18" x14ac:dyDescent="0.2">
      <c r="A125" s="10" t="s">
        <v>169</v>
      </c>
      <c r="B125" s="19">
        <v>13786600</v>
      </c>
      <c r="C125" s="19">
        <v>-3594600</v>
      </c>
      <c r="D125" s="19">
        <v>331000</v>
      </c>
      <c r="E125" s="19">
        <v>-1653368</v>
      </c>
      <c r="F125" s="19">
        <v>-1653368</v>
      </c>
      <c r="G125" s="19">
        <v>0</v>
      </c>
      <c r="H125" s="19">
        <v>0</v>
      </c>
      <c r="I125" s="19">
        <v>70000</v>
      </c>
      <c r="J125" s="19">
        <v>70000</v>
      </c>
      <c r="K125" s="19">
        <v>0</v>
      </c>
      <c r="L125" s="19">
        <v>0</v>
      </c>
      <c r="M125" s="19">
        <v>0</v>
      </c>
      <c r="N125" s="19">
        <v>113100</v>
      </c>
      <c r="O125" s="19">
        <v>0</v>
      </c>
      <c r="P125" s="19">
        <v>12316332</v>
      </c>
      <c r="Q125" s="33">
        <f t="shared" si="1"/>
        <v>0</v>
      </c>
      <c r="R125" s="26">
        <v>112400630</v>
      </c>
    </row>
    <row r="126" spans="1:18" x14ac:dyDescent="0.2">
      <c r="A126" s="8" t="s">
        <v>170</v>
      </c>
      <c r="B126" s="17">
        <v>81479100</v>
      </c>
      <c r="C126" s="18">
        <v>-19814100</v>
      </c>
      <c r="D126" s="18">
        <v>2187000</v>
      </c>
      <c r="E126" s="17">
        <v>19280600</v>
      </c>
      <c r="F126" s="17">
        <v>19280600</v>
      </c>
      <c r="G126" s="17">
        <v>0</v>
      </c>
      <c r="H126" s="17">
        <v>0</v>
      </c>
      <c r="I126" s="17">
        <v>350000</v>
      </c>
      <c r="J126" s="17">
        <v>350000</v>
      </c>
      <c r="K126" s="17">
        <v>0</v>
      </c>
      <c r="L126" s="17">
        <v>0</v>
      </c>
      <c r="M126" s="17">
        <v>0</v>
      </c>
      <c r="N126" s="17">
        <v>5088700</v>
      </c>
      <c r="O126" s="17">
        <v>0</v>
      </c>
      <c r="P126" s="17">
        <v>106198400</v>
      </c>
      <c r="Q126" s="31">
        <f t="shared" si="1"/>
        <v>0</v>
      </c>
      <c r="R126" s="26">
        <v>779404613</v>
      </c>
    </row>
    <row r="127" spans="1:18" x14ac:dyDescent="0.2">
      <c r="A127" s="9" t="s">
        <v>171</v>
      </c>
      <c r="B127" s="16">
        <v>47155500</v>
      </c>
      <c r="C127" s="16">
        <v>-11556300</v>
      </c>
      <c r="D127" s="16">
        <v>1167000</v>
      </c>
      <c r="E127" s="16">
        <v>28931101</v>
      </c>
      <c r="F127" s="16">
        <v>28931101</v>
      </c>
      <c r="G127" s="16">
        <v>0</v>
      </c>
      <c r="H127" s="16">
        <v>0</v>
      </c>
      <c r="I127" s="16">
        <v>230000</v>
      </c>
      <c r="J127" s="16">
        <v>230000</v>
      </c>
      <c r="K127" s="16">
        <v>0</v>
      </c>
      <c r="L127" s="16">
        <v>0</v>
      </c>
      <c r="M127" s="16">
        <v>0</v>
      </c>
      <c r="N127" s="16">
        <v>263000</v>
      </c>
      <c r="O127" s="16">
        <v>0</v>
      </c>
      <c r="P127" s="16">
        <v>76579601</v>
      </c>
      <c r="Q127" s="32">
        <f t="shared" si="1"/>
        <v>0</v>
      </c>
      <c r="R127" s="26">
        <v>471253109</v>
      </c>
    </row>
    <row r="128" spans="1:18" x14ac:dyDescent="0.2">
      <c r="A128" s="10" t="s">
        <v>172</v>
      </c>
      <c r="B128" s="19">
        <v>56881000</v>
      </c>
      <c r="C128" s="19">
        <v>-12803100</v>
      </c>
      <c r="D128" s="19">
        <v>1340000</v>
      </c>
      <c r="E128" s="19">
        <v>37221716</v>
      </c>
      <c r="F128" s="19">
        <v>37221716</v>
      </c>
      <c r="G128" s="19">
        <v>0</v>
      </c>
      <c r="H128" s="19">
        <v>0</v>
      </c>
      <c r="I128" s="19">
        <v>230000</v>
      </c>
      <c r="J128" s="19">
        <v>230000</v>
      </c>
      <c r="K128" s="19">
        <v>0</v>
      </c>
      <c r="L128" s="19">
        <v>0</v>
      </c>
      <c r="M128" s="19">
        <v>0</v>
      </c>
      <c r="N128" s="19">
        <v>709400</v>
      </c>
      <c r="O128" s="19">
        <v>0</v>
      </c>
      <c r="P128" s="19">
        <v>95042116</v>
      </c>
      <c r="Q128" s="33">
        <f t="shared" si="1"/>
        <v>0</v>
      </c>
      <c r="R128" s="26">
        <v>581566886</v>
      </c>
    </row>
    <row r="129" spans="1:18" x14ac:dyDescent="0.2">
      <c r="A129" s="8" t="s">
        <v>173</v>
      </c>
      <c r="B129" s="17">
        <v>27988800</v>
      </c>
      <c r="C129" s="18">
        <v>-7185900</v>
      </c>
      <c r="D129" s="18">
        <v>736000</v>
      </c>
      <c r="E129" s="17">
        <v>16287858</v>
      </c>
      <c r="F129" s="17">
        <v>16287858</v>
      </c>
      <c r="G129" s="17">
        <v>0</v>
      </c>
      <c r="H129" s="17">
        <v>0</v>
      </c>
      <c r="I129" s="17">
        <v>280000</v>
      </c>
      <c r="J129" s="17">
        <v>280000</v>
      </c>
      <c r="K129" s="17">
        <v>0</v>
      </c>
      <c r="L129" s="17">
        <v>0</v>
      </c>
      <c r="M129" s="17">
        <v>0</v>
      </c>
      <c r="N129" s="17">
        <v>1822500</v>
      </c>
      <c r="O129" s="17">
        <v>0</v>
      </c>
      <c r="P129" s="17">
        <v>46379158</v>
      </c>
      <c r="Q129" s="31">
        <f t="shared" si="1"/>
        <v>0</v>
      </c>
      <c r="R129" s="26">
        <v>312318582</v>
      </c>
    </row>
    <row r="130" spans="1:18" x14ac:dyDescent="0.2">
      <c r="A130" s="9" t="s">
        <v>174</v>
      </c>
      <c r="B130" s="16">
        <v>8126900</v>
      </c>
      <c r="C130" s="16">
        <v>-1403700</v>
      </c>
      <c r="D130" s="16">
        <v>143000</v>
      </c>
      <c r="E130" s="16">
        <v>5167081</v>
      </c>
      <c r="F130" s="16">
        <v>5167081</v>
      </c>
      <c r="G130" s="16">
        <v>301700</v>
      </c>
      <c r="H130" s="16">
        <v>0</v>
      </c>
      <c r="I130" s="16">
        <v>80000</v>
      </c>
      <c r="J130" s="16">
        <v>80000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13675681</v>
      </c>
      <c r="Q130" s="32">
        <f t="shared" si="1"/>
        <v>0</v>
      </c>
      <c r="R130" s="26">
        <v>84727589</v>
      </c>
    </row>
    <row r="131" spans="1:18" x14ac:dyDescent="0.2">
      <c r="A131" s="10" t="s">
        <v>175</v>
      </c>
      <c r="B131" s="19">
        <v>15388800</v>
      </c>
      <c r="C131" s="19">
        <v>-3947100</v>
      </c>
      <c r="D131" s="19">
        <v>326000</v>
      </c>
      <c r="E131" s="19">
        <v>-1858705</v>
      </c>
      <c r="F131" s="19">
        <v>-1858705</v>
      </c>
      <c r="G131" s="19">
        <v>0</v>
      </c>
      <c r="H131" s="19">
        <v>0</v>
      </c>
      <c r="I131" s="19">
        <v>70000</v>
      </c>
      <c r="J131" s="19">
        <v>70000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13600095</v>
      </c>
      <c r="Q131" s="33">
        <f t="shared" si="1"/>
        <v>0</v>
      </c>
      <c r="R131" s="26">
        <v>125185590</v>
      </c>
    </row>
    <row r="132" spans="1:18" x14ac:dyDescent="0.2">
      <c r="A132" s="8" t="s">
        <v>176</v>
      </c>
      <c r="B132" s="17">
        <v>4531800</v>
      </c>
      <c r="C132" s="18">
        <v>-523200</v>
      </c>
      <c r="D132" s="18">
        <v>52000</v>
      </c>
      <c r="E132" s="17">
        <v>109084</v>
      </c>
      <c r="F132" s="17">
        <v>109084</v>
      </c>
      <c r="G132" s="17">
        <v>301700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4942584</v>
      </c>
      <c r="Q132" s="31">
        <f t="shared" si="1"/>
        <v>0</v>
      </c>
      <c r="R132" s="26">
        <v>34900255</v>
      </c>
    </row>
    <row r="133" spans="1:18" x14ac:dyDescent="0.2">
      <c r="A133" s="9" t="s">
        <v>177</v>
      </c>
      <c r="B133" s="16">
        <v>9045000</v>
      </c>
      <c r="C133" s="16">
        <v>-2016300</v>
      </c>
      <c r="D133" s="16">
        <v>162000</v>
      </c>
      <c r="E133" s="16">
        <v>299537</v>
      </c>
      <c r="F133" s="16">
        <v>299537</v>
      </c>
      <c r="G133" s="16">
        <v>516600</v>
      </c>
      <c r="H133" s="16">
        <v>0</v>
      </c>
      <c r="I133" s="16">
        <v>90000</v>
      </c>
      <c r="J133" s="16">
        <v>90000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9951137</v>
      </c>
      <c r="Q133" s="32">
        <f t="shared" si="1"/>
        <v>0</v>
      </c>
      <c r="R133" s="26">
        <v>76184331</v>
      </c>
    </row>
    <row r="134" spans="1:18" x14ac:dyDescent="0.2">
      <c r="A134" s="10" t="s">
        <v>178</v>
      </c>
      <c r="B134" s="19">
        <v>12815800</v>
      </c>
      <c r="C134" s="19">
        <v>-2416500</v>
      </c>
      <c r="D134" s="19">
        <v>235000</v>
      </c>
      <c r="E134" s="19">
        <v>-607621</v>
      </c>
      <c r="F134" s="19">
        <v>-607621</v>
      </c>
      <c r="G134" s="19">
        <v>271500</v>
      </c>
      <c r="H134" s="19">
        <v>0</v>
      </c>
      <c r="I134" s="19">
        <v>110000</v>
      </c>
      <c r="J134" s="19">
        <v>110000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12589679</v>
      </c>
      <c r="Q134" s="33">
        <f t="shared" si="1"/>
        <v>0</v>
      </c>
      <c r="R134" s="26">
        <v>105707702</v>
      </c>
    </row>
    <row r="135" spans="1:18" x14ac:dyDescent="0.2">
      <c r="A135" s="8" t="s">
        <v>179</v>
      </c>
      <c r="B135" s="17">
        <v>6823500</v>
      </c>
      <c r="C135" s="18">
        <v>-1638300</v>
      </c>
      <c r="D135" s="18">
        <v>129000</v>
      </c>
      <c r="E135" s="17">
        <v>-3049576</v>
      </c>
      <c r="F135" s="17">
        <v>-3049576</v>
      </c>
      <c r="G135" s="17">
        <v>301700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4075624</v>
      </c>
      <c r="Q135" s="31">
        <f t="shared" ref="Q135:Q198" si="2">E135-F135</f>
        <v>0</v>
      </c>
      <c r="R135" s="26">
        <v>52122751</v>
      </c>
    </row>
    <row r="136" spans="1:18" x14ac:dyDescent="0.2">
      <c r="A136" s="9" t="s">
        <v>180</v>
      </c>
      <c r="B136" s="16">
        <v>13197300</v>
      </c>
      <c r="C136" s="16">
        <v>-2219100</v>
      </c>
      <c r="D136" s="16">
        <v>222000</v>
      </c>
      <c r="E136" s="16">
        <v>-1499085</v>
      </c>
      <c r="F136" s="16">
        <v>-1499085</v>
      </c>
      <c r="G136" s="16">
        <v>408500</v>
      </c>
      <c r="H136" s="16">
        <v>0</v>
      </c>
      <c r="I136" s="16">
        <v>110000</v>
      </c>
      <c r="J136" s="16">
        <v>110000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12216715</v>
      </c>
      <c r="Q136" s="32">
        <f t="shared" si="2"/>
        <v>0</v>
      </c>
      <c r="R136" s="26">
        <v>110655533</v>
      </c>
    </row>
    <row r="137" spans="1:18" x14ac:dyDescent="0.2">
      <c r="A137" s="10" t="s">
        <v>181</v>
      </c>
      <c r="B137" s="19">
        <v>10152500</v>
      </c>
      <c r="C137" s="19">
        <v>-2234700</v>
      </c>
      <c r="D137" s="19">
        <v>217000</v>
      </c>
      <c r="E137" s="19">
        <v>-15623164</v>
      </c>
      <c r="F137" s="19">
        <v>-10152500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33">
        <f t="shared" si="2"/>
        <v>-5470664</v>
      </c>
      <c r="R137" s="26">
        <v>55836419</v>
      </c>
    </row>
    <row r="138" spans="1:18" x14ac:dyDescent="0.2">
      <c r="A138" s="8" t="s">
        <v>182</v>
      </c>
      <c r="B138" s="17">
        <v>10692900</v>
      </c>
      <c r="C138" s="18">
        <v>-1665900</v>
      </c>
      <c r="D138" s="18">
        <v>168000</v>
      </c>
      <c r="E138" s="17">
        <v>973776</v>
      </c>
      <c r="F138" s="17">
        <v>973776</v>
      </c>
      <c r="G138" s="17">
        <v>0</v>
      </c>
      <c r="H138" s="17">
        <v>0</v>
      </c>
      <c r="I138" s="17">
        <v>50000</v>
      </c>
      <c r="J138" s="17">
        <v>50000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11716676</v>
      </c>
      <c r="Q138" s="31">
        <f t="shared" si="2"/>
        <v>0</v>
      </c>
      <c r="R138" s="26">
        <v>88346651</v>
      </c>
    </row>
    <row r="139" spans="1:18" x14ac:dyDescent="0.2">
      <c r="A139" s="9" t="s">
        <v>183</v>
      </c>
      <c r="B139" s="16">
        <v>7116100</v>
      </c>
      <c r="C139" s="16">
        <v>-1913700</v>
      </c>
      <c r="D139" s="16">
        <v>109000</v>
      </c>
      <c r="E139" s="16">
        <v>-8192909</v>
      </c>
      <c r="F139" s="16">
        <v>-7497800</v>
      </c>
      <c r="G139" s="16">
        <v>301700</v>
      </c>
      <c r="H139" s="16">
        <v>0</v>
      </c>
      <c r="I139" s="16">
        <v>80000</v>
      </c>
      <c r="J139" s="16">
        <v>80000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32">
        <f t="shared" si="2"/>
        <v>-695109</v>
      </c>
      <c r="R139" s="26">
        <v>49349087</v>
      </c>
    </row>
    <row r="140" spans="1:18" x14ac:dyDescent="0.2">
      <c r="A140" s="10" t="s">
        <v>184</v>
      </c>
      <c r="B140" s="19">
        <v>32291600</v>
      </c>
      <c r="C140" s="19">
        <v>-7066800</v>
      </c>
      <c r="D140" s="19">
        <v>729000</v>
      </c>
      <c r="E140" s="19">
        <v>12223870</v>
      </c>
      <c r="F140" s="19">
        <v>12223870</v>
      </c>
      <c r="G140" s="19">
        <v>0</v>
      </c>
      <c r="H140" s="19">
        <v>0</v>
      </c>
      <c r="I140" s="19">
        <v>180000</v>
      </c>
      <c r="J140" s="19">
        <v>180000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44695470</v>
      </c>
      <c r="Q140" s="33">
        <f t="shared" si="2"/>
        <v>0</v>
      </c>
      <c r="R140" s="26">
        <v>318380869</v>
      </c>
    </row>
    <row r="141" spans="1:18" x14ac:dyDescent="0.2">
      <c r="A141" s="8" t="s">
        <v>185</v>
      </c>
      <c r="B141" s="17">
        <v>41756400</v>
      </c>
      <c r="C141" s="18">
        <v>-11469000</v>
      </c>
      <c r="D141" s="18">
        <v>994000</v>
      </c>
      <c r="E141" s="17">
        <v>-1872101</v>
      </c>
      <c r="F141" s="17">
        <v>-1872101</v>
      </c>
      <c r="G141" s="17">
        <v>0</v>
      </c>
      <c r="H141" s="17">
        <v>0</v>
      </c>
      <c r="I141" s="17">
        <v>240000</v>
      </c>
      <c r="J141" s="17">
        <v>240000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40124299</v>
      </c>
      <c r="Q141" s="31">
        <f t="shared" si="2"/>
        <v>0</v>
      </c>
      <c r="R141" s="26">
        <v>375392930</v>
      </c>
    </row>
    <row r="142" spans="1:18" x14ac:dyDescent="0.2">
      <c r="A142" s="9" t="s">
        <v>186</v>
      </c>
      <c r="B142" s="16">
        <v>56193500</v>
      </c>
      <c r="C142" s="16">
        <v>-15168600</v>
      </c>
      <c r="D142" s="16">
        <v>1359000</v>
      </c>
      <c r="E142" s="16">
        <v>-16293512</v>
      </c>
      <c r="F142" s="16">
        <v>-16293512</v>
      </c>
      <c r="G142" s="16">
        <v>0</v>
      </c>
      <c r="H142" s="16">
        <v>0</v>
      </c>
      <c r="I142" s="16">
        <v>180000</v>
      </c>
      <c r="J142" s="16">
        <v>180000</v>
      </c>
      <c r="K142" s="16">
        <v>0</v>
      </c>
      <c r="L142" s="16">
        <v>0</v>
      </c>
      <c r="M142" s="16">
        <v>0</v>
      </c>
      <c r="N142" s="16">
        <v>66300</v>
      </c>
      <c r="O142" s="16">
        <v>0</v>
      </c>
      <c r="P142" s="16">
        <v>40146288</v>
      </c>
      <c r="Q142" s="32">
        <f t="shared" si="2"/>
        <v>0</v>
      </c>
      <c r="R142" s="26">
        <v>435289029</v>
      </c>
    </row>
    <row r="143" spans="1:18" x14ac:dyDescent="0.2">
      <c r="A143" s="10" t="s">
        <v>187</v>
      </c>
      <c r="B143" s="19">
        <v>8323900</v>
      </c>
      <c r="C143" s="19">
        <v>-1096800</v>
      </c>
      <c r="D143" s="19">
        <v>130000</v>
      </c>
      <c r="E143" s="19">
        <v>454277</v>
      </c>
      <c r="F143" s="19">
        <v>454277</v>
      </c>
      <c r="G143" s="19">
        <v>301700</v>
      </c>
      <c r="H143" s="19">
        <v>0</v>
      </c>
      <c r="I143" s="19">
        <v>90000</v>
      </c>
      <c r="J143" s="19">
        <v>90000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9169877</v>
      </c>
      <c r="Q143" s="33">
        <f t="shared" si="2"/>
        <v>0</v>
      </c>
      <c r="R143" s="26">
        <v>68939500</v>
      </c>
    </row>
    <row r="144" spans="1:18" x14ac:dyDescent="0.2">
      <c r="A144" s="8" t="s">
        <v>188</v>
      </c>
      <c r="B144" s="17">
        <v>6241300</v>
      </c>
      <c r="C144" s="18">
        <v>-540300</v>
      </c>
      <c r="D144" s="18">
        <v>68000</v>
      </c>
      <c r="E144" s="17">
        <v>958737</v>
      </c>
      <c r="F144" s="17">
        <v>958737</v>
      </c>
      <c r="G144" s="17">
        <v>362000</v>
      </c>
      <c r="H144" s="17">
        <v>0</v>
      </c>
      <c r="I144" s="17">
        <v>70000</v>
      </c>
      <c r="J144" s="17">
        <v>70000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7632037</v>
      </c>
      <c r="Q144" s="31">
        <f t="shared" si="2"/>
        <v>0</v>
      </c>
      <c r="R144" s="26">
        <v>50441789</v>
      </c>
    </row>
    <row r="145" spans="1:18" x14ac:dyDescent="0.2">
      <c r="A145" s="9" t="s">
        <v>189</v>
      </c>
      <c r="B145" s="16">
        <v>8561400</v>
      </c>
      <c r="C145" s="16">
        <v>-1015800</v>
      </c>
      <c r="D145" s="16">
        <v>116000</v>
      </c>
      <c r="E145" s="16">
        <v>1570583</v>
      </c>
      <c r="F145" s="16">
        <v>1570583</v>
      </c>
      <c r="G145" s="16">
        <v>603400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10735383</v>
      </c>
      <c r="Q145" s="32">
        <f t="shared" si="2"/>
        <v>0</v>
      </c>
      <c r="R145" s="26">
        <v>60500617</v>
      </c>
    </row>
    <row r="146" spans="1:18" x14ac:dyDescent="0.2">
      <c r="A146" s="10" t="s">
        <v>190</v>
      </c>
      <c r="B146" s="19">
        <v>14921900</v>
      </c>
      <c r="C146" s="19">
        <v>-3418500</v>
      </c>
      <c r="D146" s="19">
        <v>342000</v>
      </c>
      <c r="E146" s="19">
        <v>4547183</v>
      </c>
      <c r="F146" s="19">
        <v>4547183</v>
      </c>
      <c r="G146" s="19">
        <v>0</v>
      </c>
      <c r="H146" s="19">
        <v>0</v>
      </c>
      <c r="I146" s="19">
        <v>80000</v>
      </c>
      <c r="J146" s="19">
        <v>80000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19549083</v>
      </c>
      <c r="Q146" s="33">
        <f t="shared" si="2"/>
        <v>0</v>
      </c>
      <c r="R146" s="26">
        <v>146530229</v>
      </c>
    </row>
    <row r="147" spans="1:18" x14ac:dyDescent="0.2">
      <c r="A147" s="8" t="s">
        <v>191</v>
      </c>
      <c r="B147" s="17">
        <v>20205600</v>
      </c>
      <c r="C147" s="18">
        <v>-4461000</v>
      </c>
      <c r="D147" s="18">
        <v>451000</v>
      </c>
      <c r="E147" s="17">
        <v>7961844</v>
      </c>
      <c r="F147" s="17">
        <v>7961844</v>
      </c>
      <c r="G147" s="17">
        <v>0</v>
      </c>
      <c r="H147" s="17">
        <v>0</v>
      </c>
      <c r="I147" s="17">
        <v>70000</v>
      </c>
      <c r="J147" s="17">
        <v>70000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28237444</v>
      </c>
      <c r="Q147" s="31">
        <f t="shared" si="2"/>
        <v>0</v>
      </c>
      <c r="R147" s="26">
        <v>194442606</v>
      </c>
    </row>
    <row r="148" spans="1:18" x14ac:dyDescent="0.2">
      <c r="A148" s="9" t="s">
        <v>192</v>
      </c>
      <c r="B148" s="16">
        <v>41801400</v>
      </c>
      <c r="C148" s="16">
        <v>-9064800</v>
      </c>
      <c r="D148" s="16">
        <v>931000</v>
      </c>
      <c r="E148" s="16">
        <v>18496751</v>
      </c>
      <c r="F148" s="16">
        <v>18496751</v>
      </c>
      <c r="G148" s="16">
        <v>1795200</v>
      </c>
      <c r="H148" s="16">
        <v>0</v>
      </c>
      <c r="I148" s="16">
        <v>100000</v>
      </c>
      <c r="J148" s="16">
        <v>100000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62193351</v>
      </c>
      <c r="Q148" s="32">
        <f t="shared" si="2"/>
        <v>0</v>
      </c>
      <c r="R148" s="26">
        <v>416050642</v>
      </c>
    </row>
    <row r="149" spans="1:18" x14ac:dyDescent="0.2">
      <c r="A149" s="10" t="s">
        <v>193</v>
      </c>
      <c r="B149" s="19">
        <v>68674900</v>
      </c>
      <c r="C149" s="19">
        <v>-15431400</v>
      </c>
      <c r="D149" s="19">
        <v>1639000</v>
      </c>
      <c r="E149" s="19">
        <v>13769152</v>
      </c>
      <c r="F149" s="19">
        <v>13769152</v>
      </c>
      <c r="G149" s="19">
        <v>0</v>
      </c>
      <c r="H149" s="19">
        <v>0</v>
      </c>
      <c r="I149" s="19">
        <v>95000</v>
      </c>
      <c r="J149" s="19">
        <v>95000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82539052</v>
      </c>
      <c r="Q149" s="33">
        <f t="shared" si="2"/>
        <v>0</v>
      </c>
      <c r="R149" s="26">
        <v>609199681</v>
      </c>
    </row>
    <row r="150" spans="1:18" x14ac:dyDescent="0.2">
      <c r="A150" s="8" t="s">
        <v>194</v>
      </c>
      <c r="B150" s="17">
        <v>60550400</v>
      </c>
      <c r="C150" s="18">
        <v>-13077300</v>
      </c>
      <c r="D150" s="18">
        <v>1399000</v>
      </c>
      <c r="E150" s="17">
        <v>15146732</v>
      </c>
      <c r="F150" s="17">
        <v>15146732</v>
      </c>
      <c r="G150" s="17">
        <v>0</v>
      </c>
      <c r="H150" s="17">
        <v>0</v>
      </c>
      <c r="I150" s="17">
        <v>20000</v>
      </c>
      <c r="J150" s="17">
        <v>20000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75717132</v>
      </c>
      <c r="Q150" s="31">
        <f t="shared" si="2"/>
        <v>0</v>
      </c>
      <c r="R150" s="26">
        <v>541246028</v>
      </c>
    </row>
    <row r="151" spans="1:18" x14ac:dyDescent="0.2">
      <c r="A151" s="9" t="s">
        <v>195</v>
      </c>
      <c r="B151" s="16">
        <v>63747000</v>
      </c>
      <c r="C151" s="16">
        <v>-15129900</v>
      </c>
      <c r="D151" s="16">
        <v>1565000</v>
      </c>
      <c r="E151" s="16">
        <v>33650956</v>
      </c>
      <c r="F151" s="16">
        <v>33650956</v>
      </c>
      <c r="G151" s="16">
        <v>0</v>
      </c>
      <c r="H151" s="16">
        <v>0</v>
      </c>
      <c r="I151" s="16">
        <v>125000</v>
      </c>
      <c r="J151" s="16">
        <v>125000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97522956</v>
      </c>
      <c r="Q151" s="32">
        <f t="shared" si="2"/>
        <v>0</v>
      </c>
      <c r="R151" s="26">
        <v>650061686</v>
      </c>
    </row>
    <row r="152" spans="1:18" x14ac:dyDescent="0.2">
      <c r="A152" s="10" t="s">
        <v>196</v>
      </c>
      <c r="B152" s="19">
        <v>74846000</v>
      </c>
      <c r="C152" s="19">
        <v>-17250300</v>
      </c>
      <c r="D152" s="19">
        <v>1724000</v>
      </c>
      <c r="E152" s="19">
        <v>54664491</v>
      </c>
      <c r="F152" s="19">
        <v>54664491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129510491</v>
      </c>
      <c r="Q152" s="33">
        <f t="shared" si="2"/>
        <v>0</v>
      </c>
      <c r="R152" s="26">
        <v>783764412</v>
      </c>
    </row>
    <row r="153" spans="1:18" x14ac:dyDescent="0.2">
      <c r="A153" s="8" t="s">
        <v>197</v>
      </c>
      <c r="B153" s="17">
        <v>16525400</v>
      </c>
      <c r="C153" s="18">
        <v>-3737100</v>
      </c>
      <c r="D153" s="18">
        <v>380000</v>
      </c>
      <c r="E153" s="17">
        <v>13939966</v>
      </c>
      <c r="F153" s="17">
        <v>13939966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30465366</v>
      </c>
      <c r="Q153" s="31">
        <f t="shared" si="2"/>
        <v>0</v>
      </c>
      <c r="R153" s="26">
        <v>181616203</v>
      </c>
    </row>
    <row r="154" spans="1:18" x14ac:dyDescent="0.2">
      <c r="A154" s="9" t="s">
        <v>198</v>
      </c>
      <c r="B154" s="16">
        <v>47472900</v>
      </c>
      <c r="C154" s="16">
        <v>-10354800</v>
      </c>
      <c r="D154" s="16">
        <v>1062000</v>
      </c>
      <c r="E154" s="16">
        <v>31225176</v>
      </c>
      <c r="F154" s="16">
        <v>31225176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78698076</v>
      </c>
      <c r="Q154" s="32">
        <f t="shared" si="2"/>
        <v>0</v>
      </c>
      <c r="R154" s="26">
        <v>494328912</v>
      </c>
    </row>
    <row r="155" spans="1:18" x14ac:dyDescent="0.2">
      <c r="A155" s="10" t="s">
        <v>199</v>
      </c>
      <c r="B155" s="19">
        <v>13334600</v>
      </c>
      <c r="C155" s="19">
        <v>-2463300</v>
      </c>
      <c r="D155" s="19">
        <v>246000</v>
      </c>
      <c r="E155" s="19">
        <v>9596277</v>
      </c>
      <c r="F155" s="19">
        <v>9596277</v>
      </c>
      <c r="G155" s="19">
        <v>581800</v>
      </c>
      <c r="H155" s="19">
        <v>0</v>
      </c>
      <c r="I155" s="19">
        <v>200000</v>
      </c>
      <c r="J155" s="19">
        <v>200000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23712677</v>
      </c>
      <c r="Q155" s="33">
        <f t="shared" si="2"/>
        <v>0</v>
      </c>
      <c r="R155" s="26">
        <v>147225208</v>
      </c>
    </row>
    <row r="156" spans="1:18" x14ac:dyDescent="0.2">
      <c r="A156" s="8" t="s">
        <v>200</v>
      </c>
      <c r="B156" s="17">
        <v>16838400</v>
      </c>
      <c r="C156" s="18">
        <v>-3903900</v>
      </c>
      <c r="D156" s="18">
        <v>390000</v>
      </c>
      <c r="E156" s="17">
        <v>9034209</v>
      </c>
      <c r="F156" s="17">
        <v>9034209</v>
      </c>
      <c r="G156" s="17">
        <v>426500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26299109</v>
      </c>
      <c r="Q156" s="31">
        <f t="shared" si="2"/>
        <v>0</v>
      </c>
      <c r="R156" s="26">
        <v>174500527</v>
      </c>
    </row>
    <row r="157" spans="1:18" x14ac:dyDescent="0.2">
      <c r="A157" s="9" t="s">
        <v>201</v>
      </c>
      <c r="B157" s="16">
        <v>16928800</v>
      </c>
      <c r="C157" s="16">
        <v>-3024000</v>
      </c>
      <c r="D157" s="16">
        <v>312000</v>
      </c>
      <c r="E157" s="16">
        <v>14100132</v>
      </c>
      <c r="F157" s="16">
        <v>14100132</v>
      </c>
      <c r="G157" s="16">
        <v>852200</v>
      </c>
      <c r="H157" s="16">
        <v>0</v>
      </c>
      <c r="I157" s="16">
        <v>150000</v>
      </c>
      <c r="J157" s="16">
        <v>150000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32031132</v>
      </c>
      <c r="Q157" s="32">
        <f t="shared" si="2"/>
        <v>0</v>
      </c>
      <c r="R157" s="26">
        <v>184201719</v>
      </c>
    </row>
    <row r="158" spans="1:18" x14ac:dyDescent="0.2">
      <c r="A158" s="10" t="s">
        <v>202</v>
      </c>
      <c r="B158" s="19">
        <v>12183900</v>
      </c>
      <c r="C158" s="19">
        <v>-3034200</v>
      </c>
      <c r="D158" s="19">
        <v>234000</v>
      </c>
      <c r="E158" s="19">
        <v>9669949</v>
      </c>
      <c r="F158" s="19">
        <v>9669949</v>
      </c>
      <c r="G158" s="19">
        <v>668400</v>
      </c>
      <c r="H158" s="19">
        <v>0</v>
      </c>
      <c r="I158" s="19">
        <v>150000</v>
      </c>
      <c r="J158" s="19">
        <v>150000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22672249</v>
      </c>
      <c r="Q158" s="33">
        <f t="shared" si="2"/>
        <v>0</v>
      </c>
      <c r="R158" s="26">
        <v>115083787</v>
      </c>
    </row>
    <row r="159" spans="1:18" x14ac:dyDescent="0.2">
      <c r="A159" s="8" t="s">
        <v>203</v>
      </c>
      <c r="B159" s="17">
        <v>20082000</v>
      </c>
      <c r="C159" s="18">
        <v>-3527400</v>
      </c>
      <c r="D159" s="18">
        <v>368000</v>
      </c>
      <c r="E159" s="17">
        <v>16243533</v>
      </c>
      <c r="F159" s="17">
        <v>16243533</v>
      </c>
      <c r="G159" s="17">
        <v>985700</v>
      </c>
      <c r="H159" s="17">
        <v>0</v>
      </c>
      <c r="I159" s="17">
        <v>100000</v>
      </c>
      <c r="J159" s="17">
        <v>100000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37411233</v>
      </c>
      <c r="Q159" s="31">
        <f t="shared" si="2"/>
        <v>0</v>
      </c>
      <c r="R159" s="26">
        <v>220984312</v>
      </c>
    </row>
    <row r="160" spans="1:18" x14ac:dyDescent="0.2">
      <c r="A160" s="9" t="s">
        <v>204</v>
      </c>
      <c r="B160" s="16">
        <v>10262800</v>
      </c>
      <c r="C160" s="16">
        <v>-1770000</v>
      </c>
      <c r="D160" s="16">
        <v>184000</v>
      </c>
      <c r="E160" s="16">
        <v>8133057</v>
      </c>
      <c r="F160" s="16">
        <v>8133057</v>
      </c>
      <c r="G160" s="16">
        <v>555000</v>
      </c>
      <c r="H160" s="16">
        <v>0</v>
      </c>
      <c r="I160" s="16">
        <v>150000</v>
      </c>
      <c r="J160" s="16">
        <v>150000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19100857</v>
      </c>
      <c r="Q160" s="32">
        <f t="shared" si="2"/>
        <v>0</v>
      </c>
      <c r="R160" s="26">
        <v>109802244</v>
      </c>
    </row>
    <row r="161" spans="1:18" x14ac:dyDescent="0.2">
      <c r="A161" s="10" t="s">
        <v>205</v>
      </c>
      <c r="B161" s="19">
        <v>48343400</v>
      </c>
      <c r="C161" s="19">
        <v>-10547400</v>
      </c>
      <c r="D161" s="19">
        <v>1084000</v>
      </c>
      <c r="E161" s="19">
        <v>26605439</v>
      </c>
      <c r="F161" s="19">
        <v>26605439</v>
      </c>
      <c r="G161" s="19">
        <v>0</v>
      </c>
      <c r="H161" s="19">
        <v>0</v>
      </c>
      <c r="I161" s="19">
        <v>150000</v>
      </c>
      <c r="J161" s="19">
        <v>150000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75098839</v>
      </c>
      <c r="Q161" s="33">
        <f t="shared" si="2"/>
        <v>0</v>
      </c>
      <c r="R161" s="26">
        <v>484714733</v>
      </c>
    </row>
    <row r="162" spans="1:18" x14ac:dyDescent="0.2">
      <c r="A162" s="8" t="s">
        <v>206</v>
      </c>
      <c r="B162" s="17">
        <v>18706600</v>
      </c>
      <c r="C162" s="18">
        <v>-3341700</v>
      </c>
      <c r="D162" s="18">
        <v>327000</v>
      </c>
      <c r="E162" s="17">
        <v>8892155</v>
      </c>
      <c r="F162" s="17">
        <v>8892155</v>
      </c>
      <c r="G162" s="17">
        <v>909100</v>
      </c>
      <c r="H162" s="17">
        <v>0</v>
      </c>
      <c r="I162" s="17">
        <v>100000</v>
      </c>
      <c r="J162" s="17">
        <v>100000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28607855</v>
      </c>
      <c r="Q162" s="31">
        <f t="shared" si="2"/>
        <v>0</v>
      </c>
      <c r="R162" s="26">
        <v>183259055</v>
      </c>
    </row>
    <row r="163" spans="1:18" x14ac:dyDescent="0.2">
      <c r="A163" s="9" t="s">
        <v>207</v>
      </c>
      <c r="B163" s="16">
        <v>12586000</v>
      </c>
      <c r="C163" s="16">
        <v>-2120100</v>
      </c>
      <c r="D163" s="16">
        <v>208000</v>
      </c>
      <c r="E163" s="16">
        <v>6785948</v>
      </c>
      <c r="F163" s="16">
        <v>6785948</v>
      </c>
      <c r="G163" s="16">
        <v>257400</v>
      </c>
      <c r="H163" s="16">
        <v>0</v>
      </c>
      <c r="I163" s="16">
        <v>100000</v>
      </c>
      <c r="J163" s="16">
        <v>100000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19729348</v>
      </c>
      <c r="Q163" s="32">
        <f t="shared" si="2"/>
        <v>0</v>
      </c>
      <c r="R163" s="26">
        <v>120114285</v>
      </c>
    </row>
    <row r="164" spans="1:18" x14ac:dyDescent="0.2">
      <c r="A164" s="10" t="s">
        <v>208</v>
      </c>
      <c r="B164" s="19">
        <v>8574000</v>
      </c>
      <c r="C164" s="19">
        <v>-1179600</v>
      </c>
      <c r="D164" s="19">
        <v>121000</v>
      </c>
      <c r="E164" s="19">
        <v>3234659</v>
      </c>
      <c r="F164" s="19">
        <v>3234659</v>
      </c>
      <c r="G164" s="19">
        <v>603400</v>
      </c>
      <c r="H164" s="19">
        <v>0</v>
      </c>
      <c r="I164" s="19">
        <v>80000</v>
      </c>
      <c r="J164" s="19">
        <v>80000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12492059</v>
      </c>
      <c r="Q164" s="33">
        <f t="shared" si="2"/>
        <v>0</v>
      </c>
      <c r="R164" s="26">
        <v>86451070</v>
      </c>
    </row>
    <row r="165" spans="1:18" x14ac:dyDescent="0.2">
      <c r="A165" s="8" t="s">
        <v>209</v>
      </c>
      <c r="B165" s="17">
        <v>7069100</v>
      </c>
      <c r="C165" s="18">
        <v>-849900</v>
      </c>
      <c r="D165" s="18">
        <v>86000</v>
      </c>
      <c r="E165" s="17">
        <v>2731832</v>
      </c>
      <c r="F165" s="17">
        <v>2731832</v>
      </c>
      <c r="G165" s="17">
        <v>603400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10404332</v>
      </c>
      <c r="Q165" s="31">
        <f t="shared" si="2"/>
        <v>0</v>
      </c>
      <c r="R165" s="26">
        <v>68244792</v>
      </c>
    </row>
    <row r="166" spans="1:18" x14ac:dyDescent="0.2">
      <c r="A166" s="9" t="s">
        <v>210</v>
      </c>
      <c r="B166" s="16">
        <v>5732300</v>
      </c>
      <c r="C166" s="16">
        <v>-611700</v>
      </c>
      <c r="D166" s="16">
        <v>59000</v>
      </c>
      <c r="E166" s="16">
        <v>2895925</v>
      </c>
      <c r="F166" s="16">
        <v>2895925</v>
      </c>
      <c r="G166" s="16">
        <v>603400</v>
      </c>
      <c r="H166" s="16">
        <v>0</v>
      </c>
      <c r="I166" s="16">
        <v>250000</v>
      </c>
      <c r="J166" s="16">
        <v>250000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9481625</v>
      </c>
      <c r="Q166" s="32">
        <f t="shared" si="2"/>
        <v>0</v>
      </c>
      <c r="R166" s="26">
        <v>59145049</v>
      </c>
    </row>
    <row r="167" spans="1:18" x14ac:dyDescent="0.2">
      <c r="A167" s="10" t="s">
        <v>211</v>
      </c>
      <c r="B167" s="19">
        <v>5922600</v>
      </c>
      <c r="C167" s="19">
        <v>-764100</v>
      </c>
      <c r="D167" s="19">
        <v>76000</v>
      </c>
      <c r="E167" s="19">
        <v>3526269</v>
      </c>
      <c r="F167" s="19">
        <v>3526269</v>
      </c>
      <c r="G167" s="19">
        <v>603400</v>
      </c>
      <c r="H167" s="19">
        <v>0</v>
      </c>
      <c r="I167" s="19">
        <v>60000</v>
      </c>
      <c r="J167" s="19">
        <v>60000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10112269</v>
      </c>
      <c r="Q167" s="33">
        <f t="shared" si="2"/>
        <v>0</v>
      </c>
      <c r="R167" s="26">
        <v>63095046</v>
      </c>
    </row>
    <row r="168" spans="1:18" x14ac:dyDescent="0.2">
      <c r="A168" s="8" t="s">
        <v>212</v>
      </c>
      <c r="B168" s="17">
        <v>16078100</v>
      </c>
      <c r="C168" s="18">
        <v>-2722800</v>
      </c>
      <c r="D168" s="18">
        <v>268000</v>
      </c>
      <c r="E168" s="17">
        <v>9521333</v>
      </c>
      <c r="F168" s="17">
        <v>9521333</v>
      </c>
      <c r="G168" s="17">
        <v>629100</v>
      </c>
      <c r="H168" s="17">
        <v>0</v>
      </c>
      <c r="I168" s="17">
        <v>80000</v>
      </c>
      <c r="J168" s="17">
        <v>80000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26308533</v>
      </c>
      <c r="Q168" s="31">
        <f t="shared" si="2"/>
        <v>0</v>
      </c>
      <c r="R168" s="26">
        <v>161247628</v>
      </c>
    </row>
    <row r="169" spans="1:18" x14ac:dyDescent="0.2">
      <c r="A169" s="9" t="s">
        <v>213</v>
      </c>
      <c r="B169" s="16">
        <v>8324400</v>
      </c>
      <c r="C169" s="16">
        <v>-1186500</v>
      </c>
      <c r="D169" s="16">
        <v>115000</v>
      </c>
      <c r="E169" s="16">
        <v>3784956</v>
      </c>
      <c r="F169" s="16">
        <v>3784956</v>
      </c>
      <c r="G169" s="16">
        <v>482700</v>
      </c>
      <c r="H169" s="16">
        <v>0</v>
      </c>
      <c r="I169" s="16">
        <v>100000</v>
      </c>
      <c r="J169" s="16">
        <v>100000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12692056</v>
      </c>
      <c r="Q169" s="32">
        <f t="shared" si="2"/>
        <v>0</v>
      </c>
      <c r="R169" s="26">
        <v>80399234</v>
      </c>
    </row>
    <row r="170" spans="1:18" x14ac:dyDescent="0.2">
      <c r="A170" s="10" t="s">
        <v>214</v>
      </c>
      <c r="B170" s="19">
        <v>5718300</v>
      </c>
      <c r="C170" s="19">
        <v>-752100</v>
      </c>
      <c r="D170" s="19">
        <v>71000</v>
      </c>
      <c r="E170" s="19">
        <v>3325213</v>
      </c>
      <c r="F170" s="19">
        <v>3325213</v>
      </c>
      <c r="G170" s="19">
        <v>603400</v>
      </c>
      <c r="H170" s="19">
        <v>0</v>
      </c>
      <c r="I170" s="19">
        <v>80000</v>
      </c>
      <c r="J170" s="19">
        <v>80000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9726913</v>
      </c>
      <c r="Q170" s="33">
        <f t="shared" si="2"/>
        <v>0</v>
      </c>
      <c r="R170" s="26">
        <v>59126679</v>
      </c>
    </row>
    <row r="171" spans="1:18" x14ac:dyDescent="0.2">
      <c r="A171" s="8" t="s">
        <v>215</v>
      </c>
      <c r="B171" s="17">
        <v>6387800</v>
      </c>
      <c r="C171" s="18">
        <v>-922200</v>
      </c>
      <c r="D171" s="18">
        <v>89000</v>
      </c>
      <c r="E171" s="17">
        <v>3098100</v>
      </c>
      <c r="F171" s="17">
        <v>3098100</v>
      </c>
      <c r="G171" s="17">
        <v>603400</v>
      </c>
      <c r="H171" s="17">
        <v>0</v>
      </c>
      <c r="I171" s="17">
        <v>60000</v>
      </c>
      <c r="J171" s="17">
        <v>60000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10149300</v>
      </c>
      <c r="Q171" s="31">
        <f t="shared" si="2"/>
        <v>0</v>
      </c>
      <c r="R171" s="26">
        <v>63689142</v>
      </c>
    </row>
    <row r="172" spans="1:18" x14ac:dyDescent="0.2">
      <c r="A172" s="9" t="s">
        <v>216</v>
      </c>
      <c r="B172" s="16">
        <v>8058600</v>
      </c>
      <c r="C172" s="16">
        <v>-1232700</v>
      </c>
      <c r="D172" s="16">
        <v>120000</v>
      </c>
      <c r="E172" s="16">
        <v>4817725</v>
      </c>
      <c r="F172" s="16">
        <v>4817725</v>
      </c>
      <c r="G172" s="16">
        <v>603400</v>
      </c>
      <c r="H172" s="16">
        <v>0</v>
      </c>
      <c r="I172" s="16">
        <v>100000</v>
      </c>
      <c r="J172" s="16">
        <v>100000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13579725</v>
      </c>
      <c r="Q172" s="32">
        <f t="shared" si="2"/>
        <v>0</v>
      </c>
      <c r="R172" s="26">
        <v>85912263</v>
      </c>
    </row>
    <row r="173" spans="1:18" x14ac:dyDescent="0.2">
      <c r="A173" s="10" t="s">
        <v>217</v>
      </c>
      <c r="B173" s="19">
        <v>7485200</v>
      </c>
      <c r="C173" s="19">
        <v>-972000</v>
      </c>
      <c r="D173" s="19">
        <v>90000</v>
      </c>
      <c r="E173" s="19">
        <v>4084470</v>
      </c>
      <c r="F173" s="19">
        <v>4084470</v>
      </c>
      <c r="G173" s="19">
        <v>603400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12173070</v>
      </c>
      <c r="Q173" s="33">
        <f t="shared" si="2"/>
        <v>0</v>
      </c>
      <c r="R173" s="26">
        <v>74573281</v>
      </c>
    </row>
    <row r="174" spans="1:18" x14ac:dyDescent="0.2">
      <c r="A174" s="8" t="s">
        <v>218</v>
      </c>
      <c r="B174" s="17">
        <v>6388800</v>
      </c>
      <c r="C174" s="18">
        <v>-1071900</v>
      </c>
      <c r="D174" s="18">
        <v>103000</v>
      </c>
      <c r="E174" s="17">
        <v>1536256</v>
      </c>
      <c r="F174" s="17">
        <v>1536256</v>
      </c>
      <c r="G174" s="17">
        <v>603400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8528456</v>
      </c>
      <c r="Q174" s="31">
        <f t="shared" si="2"/>
        <v>0</v>
      </c>
      <c r="R174" s="26">
        <v>58696282</v>
      </c>
    </row>
    <row r="175" spans="1:18" x14ac:dyDescent="0.2">
      <c r="A175" s="9" t="s">
        <v>219</v>
      </c>
      <c r="B175" s="16">
        <v>6964600</v>
      </c>
      <c r="C175" s="16">
        <v>-1072800</v>
      </c>
      <c r="D175" s="16">
        <v>104000</v>
      </c>
      <c r="E175" s="16">
        <v>4884102</v>
      </c>
      <c r="F175" s="16">
        <v>4884102</v>
      </c>
      <c r="G175" s="16">
        <v>603400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12452102</v>
      </c>
      <c r="Q175" s="32">
        <f t="shared" si="2"/>
        <v>0</v>
      </c>
      <c r="R175" s="26">
        <v>72755654</v>
      </c>
    </row>
    <row r="176" spans="1:18" x14ac:dyDescent="0.2">
      <c r="A176" s="10" t="s">
        <v>220</v>
      </c>
      <c r="B176" s="19">
        <v>10875400</v>
      </c>
      <c r="C176" s="19">
        <v>-1743900</v>
      </c>
      <c r="D176" s="19">
        <v>170000</v>
      </c>
      <c r="E176" s="19">
        <v>7731154</v>
      </c>
      <c r="F176" s="23">
        <v>7731154</v>
      </c>
      <c r="G176" s="19">
        <v>552300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19158854</v>
      </c>
      <c r="Q176" s="33">
        <f t="shared" si="2"/>
        <v>0</v>
      </c>
      <c r="R176" s="26">
        <v>114214738</v>
      </c>
    </row>
    <row r="177" spans="1:18" x14ac:dyDescent="0.2">
      <c r="A177" s="8" t="s">
        <v>221</v>
      </c>
      <c r="B177" s="17">
        <v>15866400</v>
      </c>
      <c r="C177" s="18">
        <v>-2842800</v>
      </c>
      <c r="D177" s="18">
        <v>277000</v>
      </c>
      <c r="E177" s="17">
        <v>93363</v>
      </c>
      <c r="F177" s="17">
        <v>93363</v>
      </c>
      <c r="G177" s="17">
        <v>805600</v>
      </c>
      <c r="H177" s="17">
        <v>0</v>
      </c>
      <c r="I177" s="17">
        <v>60000</v>
      </c>
      <c r="J177" s="17">
        <v>60000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16825363</v>
      </c>
      <c r="Q177" s="31">
        <f t="shared" si="2"/>
        <v>0</v>
      </c>
      <c r="R177" s="26">
        <v>147073403</v>
      </c>
    </row>
    <row r="178" spans="1:18" x14ac:dyDescent="0.2">
      <c r="A178" s="9" t="s">
        <v>222</v>
      </c>
      <c r="B178" s="16">
        <v>16204700</v>
      </c>
      <c r="C178" s="16">
        <v>-2725200</v>
      </c>
      <c r="D178" s="16">
        <v>272000</v>
      </c>
      <c r="E178" s="16">
        <v>13621563</v>
      </c>
      <c r="F178" s="16">
        <v>13621563</v>
      </c>
      <c r="G178" s="16">
        <v>792200</v>
      </c>
      <c r="H178" s="16">
        <v>0</v>
      </c>
      <c r="I178" s="16">
        <v>100000</v>
      </c>
      <c r="J178" s="16">
        <v>100000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30718463</v>
      </c>
      <c r="Q178" s="32">
        <f t="shared" si="2"/>
        <v>0</v>
      </c>
      <c r="R178" s="26">
        <v>178188294</v>
      </c>
    </row>
    <row r="179" spans="1:18" x14ac:dyDescent="0.2">
      <c r="A179" s="10" t="s">
        <v>223</v>
      </c>
      <c r="B179" s="19">
        <v>8304000</v>
      </c>
      <c r="C179" s="19">
        <v>-1527000</v>
      </c>
      <c r="D179" s="19">
        <v>148000</v>
      </c>
      <c r="E179" s="19">
        <v>2704708</v>
      </c>
      <c r="F179" s="19">
        <v>2704708</v>
      </c>
      <c r="G179" s="19">
        <v>543200</v>
      </c>
      <c r="H179" s="19">
        <v>0</v>
      </c>
      <c r="I179" s="19">
        <v>60000</v>
      </c>
      <c r="J179" s="19">
        <v>60000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11611908</v>
      </c>
      <c r="Q179" s="33">
        <f t="shared" si="2"/>
        <v>0</v>
      </c>
      <c r="R179" s="26">
        <v>82222507</v>
      </c>
    </row>
    <row r="180" spans="1:18" x14ac:dyDescent="0.2">
      <c r="A180" s="8" t="s">
        <v>224</v>
      </c>
      <c r="B180" s="17">
        <v>11770300</v>
      </c>
      <c r="C180" s="18">
        <v>-2171100</v>
      </c>
      <c r="D180" s="18">
        <v>214000</v>
      </c>
      <c r="E180" s="17">
        <v>7476114</v>
      </c>
      <c r="F180" s="17">
        <v>7476114</v>
      </c>
      <c r="G180" s="17">
        <v>652200</v>
      </c>
      <c r="H180" s="17">
        <v>0</v>
      </c>
      <c r="I180" s="17">
        <v>100000</v>
      </c>
      <c r="J180" s="17">
        <v>100000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19998614</v>
      </c>
      <c r="Q180" s="31">
        <f t="shared" si="2"/>
        <v>0</v>
      </c>
      <c r="R180" s="26">
        <v>118205174</v>
      </c>
    </row>
    <row r="181" spans="1:18" x14ac:dyDescent="0.2">
      <c r="A181" s="9" t="s">
        <v>225</v>
      </c>
      <c r="B181" s="16">
        <v>13986200</v>
      </c>
      <c r="C181" s="16">
        <v>-2155200</v>
      </c>
      <c r="D181" s="16">
        <v>255000</v>
      </c>
      <c r="E181" s="16">
        <v>3488259</v>
      </c>
      <c r="F181" s="16">
        <v>3488259</v>
      </c>
      <c r="G181" s="16">
        <v>147300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17621759</v>
      </c>
      <c r="Q181" s="32">
        <f t="shared" si="2"/>
        <v>0</v>
      </c>
      <c r="R181" s="26">
        <v>115217895</v>
      </c>
    </row>
    <row r="182" spans="1:18" x14ac:dyDescent="0.2">
      <c r="A182" s="10" t="s">
        <v>226</v>
      </c>
      <c r="B182" s="19">
        <v>14176000</v>
      </c>
      <c r="C182" s="19">
        <v>-2961000</v>
      </c>
      <c r="D182" s="19">
        <v>287000</v>
      </c>
      <c r="E182" s="19">
        <v>8257385</v>
      </c>
      <c r="F182" s="19">
        <v>8257385</v>
      </c>
      <c r="G182" s="19">
        <v>337100</v>
      </c>
      <c r="H182" s="19">
        <v>0</v>
      </c>
      <c r="I182" s="19">
        <v>150000</v>
      </c>
      <c r="J182" s="19">
        <v>150000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22920485</v>
      </c>
      <c r="Q182" s="33">
        <f t="shared" si="2"/>
        <v>0</v>
      </c>
      <c r="R182" s="26">
        <v>141373214</v>
      </c>
    </row>
    <row r="183" spans="1:18" x14ac:dyDescent="0.2">
      <c r="A183" s="8" t="s">
        <v>227</v>
      </c>
      <c r="B183" s="17">
        <v>33100300</v>
      </c>
      <c r="C183" s="18">
        <v>-7375200</v>
      </c>
      <c r="D183" s="18">
        <v>729000</v>
      </c>
      <c r="E183" s="17">
        <v>19749513</v>
      </c>
      <c r="F183" s="17">
        <v>19749513</v>
      </c>
      <c r="G183" s="17">
        <v>0</v>
      </c>
      <c r="H183" s="17">
        <v>0</v>
      </c>
      <c r="I183" s="17">
        <v>220000</v>
      </c>
      <c r="J183" s="17">
        <v>220000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53069813</v>
      </c>
      <c r="Q183" s="31">
        <f t="shared" si="2"/>
        <v>0</v>
      </c>
      <c r="R183" s="26">
        <v>339327458</v>
      </c>
    </row>
    <row r="184" spans="1:18" x14ac:dyDescent="0.2">
      <c r="A184" s="9" t="s">
        <v>228</v>
      </c>
      <c r="B184" s="16">
        <v>28728700</v>
      </c>
      <c r="C184" s="16">
        <v>-6592500</v>
      </c>
      <c r="D184" s="16">
        <v>682000</v>
      </c>
      <c r="E184" s="16">
        <v>23197008</v>
      </c>
      <c r="F184" s="16">
        <v>23197008</v>
      </c>
      <c r="G184" s="16">
        <v>0</v>
      </c>
      <c r="H184" s="16">
        <v>0</v>
      </c>
      <c r="I184" s="16">
        <v>150000</v>
      </c>
      <c r="J184" s="16">
        <v>150000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52075708</v>
      </c>
      <c r="Q184" s="32">
        <f t="shared" si="2"/>
        <v>0</v>
      </c>
      <c r="R184" s="26">
        <v>315604843</v>
      </c>
    </row>
    <row r="185" spans="1:18" x14ac:dyDescent="0.2">
      <c r="A185" s="10" t="s">
        <v>229</v>
      </c>
      <c r="B185" s="19">
        <v>32749500</v>
      </c>
      <c r="C185" s="19">
        <v>-6741900</v>
      </c>
      <c r="D185" s="19">
        <v>688000</v>
      </c>
      <c r="E185" s="19">
        <v>13244336</v>
      </c>
      <c r="F185" s="19">
        <v>13244336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45993836</v>
      </c>
      <c r="Q185" s="33">
        <f t="shared" si="2"/>
        <v>0</v>
      </c>
      <c r="R185" s="26">
        <v>304105539</v>
      </c>
    </row>
    <row r="186" spans="1:18" x14ac:dyDescent="0.2">
      <c r="A186" s="8" t="s">
        <v>230</v>
      </c>
      <c r="B186" s="17">
        <v>14563100</v>
      </c>
      <c r="C186" s="18">
        <v>-2754300</v>
      </c>
      <c r="D186" s="18">
        <v>283000</v>
      </c>
      <c r="E186" s="17">
        <v>11989908</v>
      </c>
      <c r="F186" s="17">
        <v>11989908</v>
      </c>
      <c r="G186" s="17">
        <v>790700</v>
      </c>
      <c r="H186" s="17">
        <v>0</v>
      </c>
      <c r="I186" s="17">
        <v>100000</v>
      </c>
      <c r="J186" s="17">
        <v>100000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27443708</v>
      </c>
      <c r="Q186" s="31">
        <f t="shared" si="2"/>
        <v>0</v>
      </c>
      <c r="R186" s="26">
        <v>161968447</v>
      </c>
    </row>
    <row r="187" spans="1:18" x14ac:dyDescent="0.2">
      <c r="A187" s="9" t="s">
        <v>231</v>
      </c>
      <c r="B187" s="16">
        <v>17771400</v>
      </c>
      <c r="C187" s="16">
        <v>-3219000</v>
      </c>
      <c r="D187" s="16">
        <v>325000</v>
      </c>
      <c r="E187" s="16">
        <v>12622427</v>
      </c>
      <c r="F187" s="16">
        <v>12622427</v>
      </c>
      <c r="G187" s="16">
        <v>545800</v>
      </c>
      <c r="H187" s="16">
        <v>0</v>
      </c>
      <c r="I187" s="16">
        <v>220000</v>
      </c>
      <c r="J187" s="16">
        <v>220000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31159627</v>
      </c>
      <c r="Q187" s="32">
        <f t="shared" si="2"/>
        <v>0</v>
      </c>
      <c r="R187" s="26">
        <v>195554145</v>
      </c>
    </row>
    <row r="188" spans="1:18" x14ac:dyDescent="0.2">
      <c r="A188" s="10" t="s">
        <v>232</v>
      </c>
      <c r="B188" s="19">
        <v>11448100</v>
      </c>
      <c r="C188" s="19">
        <v>-1432800</v>
      </c>
      <c r="D188" s="19">
        <v>145000</v>
      </c>
      <c r="E188" s="19">
        <v>5025164</v>
      </c>
      <c r="F188" s="19">
        <v>5025164</v>
      </c>
      <c r="G188" s="19">
        <v>603400</v>
      </c>
      <c r="H188" s="19">
        <v>0</v>
      </c>
      <c r="I188" s="19">
        <v>100000</v>
      </c>
      <c r="J188" s="19">
        <v>100000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17176664</v>
      </c>
      <c r="Q188" s="33">
        <f t="shared" si="2"/>
        <v>0</v>
      </c>
      <c r="R188" s="26">
        <v>104405135</v>
      </c>
    </row>
    <row r="189" spans="1:18" x14ac:dyDescent="0.2">
      <c r="A189" s="8" t="s">
        <v>233</v>
      </c>
      <c r="B189" s="17">
        <v>5659700</v>
      </c>
      <c r="C189" s="18">
        <v>-618300</v>
      </c>
      <c r="D189" s="18">
        <v>64000</v>
      </c>
      <c r="E189" s="17">
        <v>2277757</v>
      </c>
      <c r="F189" s="17">
        <v>2277757</v>
      </c>
      <c r="G189" s="17">
        <v>603400</v>
      </c>
      <c r="H189" s="17">
        <v>0</v>
      </c>
      <c r="I189" s="17">
        <v>100000</v>
      </c>
      <c r="J189" s="17">
        <v>100000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8640857</v>
      </c>
      <c r="Q189" s="31">
        <f t="shared" si="2"/>
        <v>0</v>
      </c>
      <c r="R189" s="26">
        <v>54946105</v>
      </c>
    </row>
    <row r="190" spans="1:18" x14ac:dyDescent="0.2">
      <c r="A190" s="9" t="s">
        <v>234</v>
      </c>
      <c r="B190" s="16">
        <v>16178500</v>
      </c>
      <c r="C190" s="16">
        <v>-3144000</v>
      </c>
      <c r="D190" s="16">
        <v>315000</v>
      </c>
      <c r="E190" s="16">
        <v>7960381</v>
      </c>
      <c r="F190" s="16">
        <v>7960381</v>
      </c>
      <c r="G190" s="16">
        <v>883100</v>
      </c>
      <c r="H190" s="16">
        <v>0</v>
      </c>
      <c r="I190" s="16">
        <v>100000</v>
      </c>
      <c r="J190" s="16">
        <v>100000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25121981</v>
      </c>
      <c r="Q190" s="32">
        <f t="shared" si="2"/>
        <v>0</v>
      </c>
      <c r="R190" s="26">
        <v>157465535</v>
      </c>
    </row>
    <row r="191" spans="1:18" x14ac:dyDescent="0.2">
      <c r="A191" s="10" t="s">
        <v>235</v>
      </c>
      <c r="B191" s="19">
        <v>6148100</v>
      </c>
      <c r="C191" s="19">
        <v>-1077900</v>
      </c>
      <c r="D191" s="19">
        <v>103000</v>
      </c>
      <c r="E191" s="19">
        <v>1215810</v>
      </c>
      <c r="F191" s="19">
        <v>1215810</v>
      </c>
      <c r="G191" s="19">
        <v>603400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7967310</v>
      </c>
      <c r="Q191" s="33">
        <f t="shared" si="2"/>
        <v>0</v>
      </c>
      <c r="R191" s="26">
        <v>55082815</v>
      </c>
    </row>
    <row r="192" spans="1:18" x14ac:dyDescent="0.2">
      <c r="A192" s="8" t="s">
        <v>236</v>
      </c>
      <c r="B192" s="17">
        <v>9234900</v>
      </c>
      <c r="C192" s="18">
        <v>-1455600</v>
      </c>
      <c r="D192" s="18">
        <v>155000</v>
      </c>
      <c r="E192" s="17">
        <v>886565</v>
      </c>
      <c r="F192" s="17">
        <v>886565</v>
      </c>
      <c r="G192" s="17">
        <v>411100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10532565</v>
      </c>
      <c r="Q192" s="31">
        <f t="shared" si="2"/>
        <v>0</v>
      </c>
      <c r="R192" s="26">
        <v>81589934</v>
      </c>
    </row>
    <row r="193" spans="1:18" x14ac:dyDescent="0.2">
      <c r="A193" s="9" t="s">
        <v>237</v>
      </c>
      <c r="B193" s="16">
        <v>6226200</v>
      </c>
      <c r="C193" s="16">
        <v>-772800</v>
      </c>
      <c r="D193" s="16">
        <v>77000</v>
      </c>
      <c r="E193" s="16">
        <v>2304574</v>
      </c>
      <c r="F193" s="16">
        <v>2304574</v>
      </c>
      <c r="G193" s="16">
        <v>603400</v>
      </c>
      <c r="H193" s="16">
        <v>0</v>
      </c>
      <c r="I193" s="16">
        <v>80000</v>
      </c>
      <c r="J193" s="16">
        <v>80000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9214174</v>
      </c>
      <c r="Q193" s="32">
        <f t="shared" si="2"/>
        <v>0</v>
      </c>
      <c r="R193" s="26">
        <v>58810907</v>
      </c>
    </row>
    <row r="194" spans="1:18" x14ac:dyDescent="0.2">
      <c r="A194" s="10" t="s">
        <v>238</v>
      </c>
      <c r="B194" s="19">
        <v>59911800</v>
      </c>
      <c r="C194" s="19">
        <v>-13556100</v>
      </c>
      <c r="D194" s="19">
        <v>1475000</v>
      </c>
      <c r="E194" s="19">
        <v>34131304</v>
      </c>
      <c r="F194" s="19">
        <v>34131304</v>
      </c>
      <c r="G194" s="19">
        <v>0</v>
      </c>
      <c r="H194" s="19">
        <v>0</v>
      </c>
      <c r="I194" s="19">
        <v>280000</v>
      </c>
      <c r="J194" s="19">
        <v>280000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94323104</v>
      </c>
      <c r="Q194" s="33">
        <f t="shared" si="2"/>
        <v>0</v>
      </c>
      <c r="R194" s="26">
        <v>605032437</v>
      </c>
    </row>
    <row r="195" spans="1:18" x14ac:dyDescent="0.2">
      <c r="A195" s="8" t="s">
        <v>239</v>
      </c>
      <c r="B195" s="17">
        <v>55228900</v>
      </c>
      <c r="C195" s="18">
        <v>-12475500</v>
      </c>
      <c r="D195" s="18">
        <v>1272000</v>
      </c>
      <c r="E195" s="17">
        <v>11724570</v>
      </c>
      <c r="F195" s="17">
        <v>11724570</v>
      </c>
      <c r="G195" s="17">
        <v>0</v>
      </c>
      <c r="H195" s="17">
        <v>0</v>
      </c>
      <c r="I195" s="17">
        <v>1280000</v>
      </c>
      <c r="J195" s="17">
        <v>280000</v>
      </c>
      <c r="K195" s="17">
        <v>1000000</v>
      </c>
      <c r="L195" s="17">
        <v>0</v>
      </c>
      <c r="M195" s="17">
        <v>509500</v>
      </c>
      <c r="N195" s="17">
        <v>0</v>
      </c>
      <c r="O195" s="17">
        <v>0</v>
      </c>
      <c r="P195" s="17">
        <v>68742970</v>
      </c>
      <c r="Q195" s="31">
        <f t="shared" si="2"/>
        <v>0</v>
      </c>
      <c r="R195" s="26">
        <v>502970449</v>
      </c>
    </row>
    <row r="196" spans="1:18" x14ac:dyDescent="0.2">
      <c r="A196" s="9" t="s">
        <v>240</v>
      </c>
      <c r="B196" s="16">
        <v>119307900</v>
      </c>
      <c r="C196" s="16">
        <v>-30033900</v>
      </c>
      <c r="D196" s="16">
        <v>2983000</v>
      </c>
      <c r="E196" s="16">
        <v>-21941470</v>
      </c>
      <c r="F196" s="16">
        <v>-21941470</v>
      </c>
      <c r="G196" s="16">
        <v>0</v>
      </c>
      <c r="H196" s="16">
        <v>0</v>
      </c>
      <c r="I196" s="16">
        <v>2850000</v>
      </c>
      <c r="J196" s="16">
        <v>450000</v>
      </c>
      <c r="K196" s="16">
        <v>2400000</v>
      </c>
      <c r="L196" s="16">
        <v>0</v>
      </c>
      <c r="M196" s="16">
        <v>733600</v>
      </c>
      <c r="N196" s="16">
        <v>0</v>
      </c>
      <c r="O196" s="16">
        <v>0</v>
      </c>
      <c r="P196" s="16">
        <v>100950030</v>
      </c>
      <c r="Q196" s="32">
        <f t="shared" si="2"/>
        <v>0</v>
      </c>
      <c r="R196" s="26">
        <v>1004436767</v>
      </c>
    </row>
    <row r="197" spans="1:18" x14ac:dyDescent="0.2">
      <c r="A197" s="10" t="s">
        <v>241</v>
      </c>
      <c r="B197" s="19">
        <v>139990900</v>
      </c>
      <c r="C197" s="19">
        <v>-32538300</v>
      </c>
      <c r="D197" s="19">
        <v>3383000</v>
      </c>
      <c r="E197" s="19">
        <v>43117460</v>
      </c>
      <c r="F197" s="19">
        <v>43117460</v>
      </c>
      <c r="G197" s="19">
        <v>0</v>
      </c>
      <c r="H197" s="19">
        <v>0</v>
      </c>
      <c r="I197" s="19">
        <v>460000</v>
      </c>
      <c r="J197" s="19">
        <v>460000</v>
      </c>
      <c r="K197" s="19">
        <v>0</v>
      </c>
      <c r="L197" s="19">
        <v>0</v>
      </c>
      <c r="M197" s="19">
        <v>784800</v>
      </c>
      <c r="N197" s="19">
        <v>0</v>
      </c>
      <c r="O197" s="19">
        <v>0</v>
      </c>
      <c r="P197" s="19">
        <v>184353160</v>
      </c>
      <c r="Q197" s="33">
        <f t="shared" si="2"/>
        <v>0</v>
      </c>
      <c r="R197" s="26">
        <v>1294506045</v>
      </c>
    </row>
    <row r="198" spans="1:18" x14ac:dyDescent="0.2">
      <c r="A198" s="8" t="s">
        <v>242</v>
      </c>
      <c r="B198" s="17">
        <v>110935300</v>
      </c>
      <c r="C198" s="18">
        <v>-23855400</v>
      </c>
      <c r="D198" s="18">
        <v>2423000</v>
      </c>
      <c r="E198" s="17">
        <v>33811267</v>
      </c>
      <c r="F198" s="17">
        <v>33811267</v>
      </c>
      <c r="G198" s="17">
        <v>0</v>
      </c>
      <c r="H198" s="17">
        <v>0</v>
      </c>
      <c r="I198" s="17">
        <v>1660000</v>
      </c>
      <c r="J198" s="17">
        <v>360000</v>
      </c>
      <c r="K198" s="17">
        <v>1300000</v>
      </c>
      <c r="L198" s="17">
        <v>0</v>
      </c>
      <c r="M198" s="17">
        <v>666900</v>
      </c>
      <c r="N198" s="17">
        <v>0</v>
      </c>
      <c r="O198" s="17">
        <v>0</v>
      </c>
      <c r="P198" s="17">
        <v>147073467</v>
      </c>
      <c r="Q198" s="31">
        <f t="shared" si="2"/>
        <v>0</v>
      </c>
      <c r="R198" s="26">
        <v>1049601291</v>
      </c>
    </row>
    <row r="199" spans="1:18" x14ac:dyDescent="0.2">
      <c r="A199" s="9" t="s">
        <v>243</v>
      </c>
      <c r="B199" s="16">
        <v>77075900</v>
      </c>
      <c r="C199" s="16">
        <v>-18188700</v>
      </c>
      <c r="D199" s="16">
        <v>1908000</v>
      </c>
      <c r="E199" s="16">
        <v>13770041</v>
      </c>
      <c r="F199" s="16">
        <v>13770041</v>
      </c>
      <c r="G199" s="16">
        <v>0</v>
      </c>
      <c r="H199" s="16">
        <v>0</v>
      </c>
      <c r="I199" s="16">
        <v>300000</v>
      </c>
      <c r="J199" s="16">
        <v>300000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91145941</v>
      </c>
      <c r="Q199" s="32">
        <f t="shared" ref="Q199:Q262" si="3">E199-F199</f>
        <v>0</v>
      </c>
      <c r="R199" s="26">
        <v>719393495</v>
      </c>
    </row>
    <row r="200" spans="1:18" x14ac:dyDescent="0.2">
      <c r="A200" s="10" t="s">
        <v>244</v>
      </c>
      <c r="B200" s="19">
        <v>120889500</v>
      </c>
      <c r="C200" s="19">
        <v>-27428400</v>
      </c>
      <c r="D200" s="19">
        <v>3026000</v>
      </c>
      <c r="E200" s="19">
        <v>49986107</v>
      </c>
      <c r="F200" s="19">
        <v>49986107</v>
      </c>
      <c r="G200" s="19">
        <v>0</v>
      </c>
      <c r="H200" s="19">
        <v>0</v>
      </c>
      <c r="I200" s="19">
        <v>2640000</v>
      </c>
      <c r="J200" s="19">
        <v>340000</v>
      </c>
      <c r="K200" s="19">
        <v>2300000</v>
      </c>
      <c r="L200" s="19">
        <v>0</v>
      </c>
      <c r="M200" s="19">
        <v>0</v>
      </c>
      <c r="N200" s="19">
        <v>0</v>
      </c>
      <c r="O200" s="19">
        <v>0</v>
      </c>
      <c r="P200" s="19">
        <v>173515607</v>
      </c>
      <c r="Q200" s="33">
        <f t="shared" si="3"/>
        <v>0</v>
      </c>
      <c r="R200" s="26">
        <v>1198689400</v>
      </c>
    </row>
    <row r="201" spans="1:18" x14ac:dyDescent="0.2">
      <c r="A201" s="8" t="s">
        <v>245</v>
      </c>
      <c r="B201" s="17">
        <v>33176800</v>
      </c>
      <c r="C201" s="18">
        <v>-6473400</v>
      </c>
      <c r="D201" s="18">
        <v>681000</v>
      </c>
      <c r="E201" s="17">
        <v>14086883</v>
      </c>
      <c r="F201" s="17">
        <v>14086883</v>
      </c>
      <c r="G201" s="17">
        <v>666800</v>
      </c>
      <c r="H201" s="17">
        <v>0</v>
      </c>
      <c r="I201" s="17">
        <v>260000</v>
      </c>
      <c r="J201" s="17">
        <v>260000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48190483</v>
      </c>
      <c r="Q201" s="31">
        <f t="shared" si="3"/>
        <v>0</v>
      </c>
      <c r="R201" s="26">
        <v>319897788</v>
      </c>
    </row>
    <row r="202" spans="1:18" x14ac:dyDescent="0.2">
      <c r="A202" s="9" t="s">
        <v>246</v>
      </c>
      <c r="B202" s="16">
        <v>59948000</v>
      </c>
      <c r="C202" s="16">
        <v>-14621700</v>
      </c>
      <c r="D202" s="16">
        <v>1362000</v>
      </c>
      <c r="E202" s="16">
        <v>-2289454</v>
      </c>
      <c r="F202" s="16">
        <v>-2289454</v>
      </c>
      <c r="G202" s="16">
        <v>0</v>
      </c>
      <c r="H202" s="16">
        <v>0</v>
      </c>
      <c r="I202" s="16">
        <v>580000</v>
      </c>
      <c r="J202" s="16">
        <v>180000</v>
      </c>
      <c r="K202" s="16">
        <v>400000</v>
      </c>
      <c r="L202" s="16">
        <v>0</v>
      </c>
      <c r="M202" s="16">
        <v>523100</v>
      </c>
      <c r="N202" s="16">
        <v>0</v>
      </c>
      <c r="O202" s="16">
        <v>0</v>
      </c>
      <c r="P202" s="16">
        <v>58761646</v>
      </c>
      <c r="Q202" s="32">
        <f t="shared" si="3"/>
        <v>0</v>
      </c>
      <c r="R202" s="26">
        <v>494328624</v>
      </c>
    </row>
    <row r="203" spans="1:18" x14ac:dyDescent="0.2">
      <c r="A203" s="10" t="s">
        <v>247</v>
      </c>
      <c r="B203" s="19">
        <v>6015200</v>
      </c>
      <c r="C203" s="19">
        <v>-1151700</v>
      </c>
      <c r="D203" s="19">
        <v>111000</v>
      </c>
      <c r="E203" s="19">
        <v>2055021</v>
      </c>
      <c r="F203" s="19">
        <v>2055021</v>
      </c>
      <c r="G203" s="19">
        <v>301700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8371921</v>
      </c>
      <c r="Q203" s="33">
        <f t="shared" si="3"/>
        <v>0</v>
      </c>
      <c r="R203" s="26">
        <v>61796731</v>
      </c>
    </row>
    <row r="204" spans="1:18" x14ac:dyDescent="0.2">
      <c r="A204" s="8" t="s">
        <v>248</v>
      </c>
      <c r="B204" s="17">
        <v>32077900</v>
      </c>
      <c r="C204" s="18">
        <v>-6927600</v>
      </c>
      <c r="D204" s="18">
        <v>703000</v>
      </c>
      <c r="E204" s="17">
        <v>4439784</v>
      </c>
      <c r="F204" s="17">
        <v>4439784</v>
      </c>
      <c r="G204" s="17">
        <v>715100</v>
      </c>
      <c r="H204" s="17">
        <v>0</v>
      </c>
      <c r="I204" s="17">
        <v>140000</v>
      </c>
      <c r="J204" s="17">
        <v>140000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37372784</v>
      </c>
      <c r="Q204" s="31">
        <f t="shared" si="3"/>
        <v>0</v>
      </c>
      <c r="R204" s="26">
        <v>283290758</v>
      </c>
    </row>
    <row r="205" spans="1:18" x14ac:dyDescent="0.2">
      <c r="A205" s="9" t="s">
        <v>249</v>
      </c>
      <c r="B205" s="16">
        <v>24282100</v>
      </c>
      <c r="C205" s="16">
        <v>-5416800</v>
      </c>
      <c r="D205" s="16">
        <v>533000</v>
      </c>
      <c r="E205" s="16">
        <v>13897655</v>
      </c>
      <c r="F205" s="16">
        <v>13897655</v>
      </c>
      <c r="G205" s="16">
        <v>1362900</v>
      </c>
      <c r="H205" s="16">
        <v>0</v>
      </c>
      <c r="I205" s="16">
        <v>200000</v>
      </c>
      <c r="J205" s="16">
        <v>200000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39742655</v>
      </c>
      <c r="Q205" s="32">
        <f t="shared" si="3"/>
        <v>0</v>
      </c>
      <c r="R205" s="26">
        <v>250796856</v>
      </c>
    </row>
    <row r="206" spans="1:18" x14ac:dyDescent="0.2">
      <c r="A206" s="10" t="s">
        <v>250</v>
      </c>
      <c r="B206" s="19">
        <v>12543800</v>
      </c>
      <c r="C206" s="19">
        <v>-1992000</v>
      </c>
      <c r="D206" s="19">
        <v>204000</v>
      </c>
      <c r="E206" s="19">
        <v>8365148</v>
      </c>
      <c r="F206" s="19">
        <v>8365148</v>
      </c>
      <c r="G206" s="19">
        <v>490200</v>
      </c>
      <c r="H206" s="19">
        <v>0</v>
      </c>
      <c r="I206" s="19">
        <v>90000</v>
      </c>
      <c r="J206" s="19">
        <v>90000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21489148</v>
      </c>
      <c r="Q206" s="33">
        <f t="shared" si="3"/>
        <v>0</v>
      </c>
      <c r="R206" s="26">
        <v>130590341</v>
      </c>
    </row>
    <row r="207" spans="1:18" x14ac:dyDescent="0.2">
      <c r="A207" s="8" t="s">
        <v>251</v>
      </c>
      <c r="B207" s="17">
        <v>17116200</v>
      </c>
      <c r="C207" s="18">
        <v>-3228000</v>
      </c>
      <c r="D207" s="18">
        <v>334000</v>
      </c>
      <c r="E207" s="17">
        <v>10856157</v>
      </c>
      <c r="F207" s="17">
        <v>10856157</v>
      </c>
      <c r="G207" s="17">
        <v>719100</v>
      </c>
      <c r="H207" s="17">
        <v>0</v>
      </c>
      <c r="I207" s="17">
        <v>260000</v>
      </c>
      <c r="J207" s="17">
        <v>260000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28951457</v>
      </c>
      <c r="Q207" s="31">
        <f t="shared" si="3"/>
        <v>0</v>
      </c>
      <c r="R207" s="26">
        <v>178173400</v>
      </c>
    </row>
    <row r="208" spans="1:18" x14ac:dyDescent="0.2">
      <c r="A208" s="9" t="s">
        <v>252</v>
      </c>
      <c r="B208" s="16">
        <v>26750900</v>
      </c>
      <c r="C208" s="16">
        <v>-5187600</v>
      </c>
      <c r="D208" s="16">
        <v>536000</v>
      </c>
      <c r="E208" s="16">
        <v>18317366</v>
      </c>
      <c r="F208" s="16">
        <v>18317366</v>
      </c>
      <c r="G208" s="16">
        <v>0</v>
      </c>
      <c r="H208" s="16">
        <v>0</v>
      </c>
      <c r="I208" s="16">
        <v>400000</v>
      </c>
      <c r="J208" s="16">
        <v>400000</v>
      </c>
      <c r="K208" s="16">
        <v>0</v>
      </c>
      <c r="L208" s="16">
        <v>0</v>
      </c>
      <c r="M208" s="16">
        <v>407600</v>
      </c>
      <c r="N208" s="16">
        <v>0</v>
      </c>
      <c r="O208" s="16">
        <v>0</v>
      </c>
      <c r="P208" s="16">
        <v>45875866</v>
      </c>
      <c r="Q208" s="32">
        <f t="shared" si="3"/>
        <v>0</v>
      </c>
      <c r="R208" s="26">
        <v>284171927</v>
      </c>
    </row>
    <row r="209" spans="1:18" x14ac:dyDescent="0.2">
      <c r="A209" s="10" t="s">
        <v>253</v>
      </c>
      <c r="B209" s="19">
        <v>16043200</v>
      </c>
      <c r="C209" s="19">
        <v>-2305200</v>
      </c>
      <c r="D209" s="19">
        <v>281000</v>
      </c>
      <c r="E209" s="19">
        <v>4112629</v>
      </c>
      <c r="F209" s="19">
        <v>4112629</v>
      </c>
      <c r="G209" s="19">
        <v>793700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20949529</v>
      </c>
      <c r="Q209" s="33">
        <f t="shared" si="3"/>
        <v>0</v>
      </c>
      <c r="R209" s="26">
        <v>114320128</v>
      </c>
    </row>
    <row r="210" spans="1:18" x14ac:dyDescent="0.2">
      <c r="A210" s="8" t="s">
        <v>254</v>
      </c>
      <c r="B210" s="17">
        <v>6021000</v>
      </c>
      <c r="C210" s="18">
        <v>-789300</v>
      </c>
      <c r="D210" s="18">
        <v>75000</v>
      </c>
      <c r="E210" s="17">
        <v>230138</v>
      </c>
      <c r="F210" s="17">
        <v>230138</v>
      </c>
      <c r="G210" s="17">
        <v>362000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6613138</v>
      </c>
      <c r="Q210" s="31">
        <f t="shared" si="3"/>
        <v>0</v>
      </c>
      <c r="R210" s="26">
        <v>48226214</v>
      </c>
    </row>
    <row r="211" spans="1:18" x14ac:dyDescent="0.2">
      <c r="A211" s="9" t="s">
        <v>255</v>
      </c>
      <c r="B211" s="16">
        <v>8916100</v>
      </c>
      <c r="C211" s="16">
        <v>-1455300</v>
      </c>
      <c r="D211" s="16">
        <v>141000</v>
      </c>
      <c r="E211" s="16">
        <v>4853485</v>
      </c>
      <c r="F211" s="16">
        <v>4853485</v>
      </c>
      <c r="G211" s="16">
        <v>603400</v>
      </c>
      <c r="H211" s="16">
        <v>0</v>
      </c>
      <c r="I211" s="16">
        <v>120000</v>
      </c>
      <c r="J211" s="16">
        <v>120000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14492985</v>
      </c>
      <c r="Q211" s="32">
        <f t="shared" si="3"/>
        <v>0</v>
      </c>
      <c r="R211" s="26">
        <v>84461542</v>
      </c>
    </row>
    <row r="212" spans="1:18" x14ac:dyDescent="0.2">
      <c r="A212" s="10" t="s">
        <v>256</v>
      </c>
      <c r="B212" s="19">
        <v>7547100</v>
      </c>
      <c r="C212" s="19">
        <v>-1203000</v>
      </c>
      <c r="D212" s="19">
        <v>119000</v>
      </c>
      <c r="E212" s="19">
        <v>2145027</v>
      </c>
      <c r="F212" s="19">
        <v>2145027</v>
      </c>
      <c r="G212" s="19">
        <v>603400</v>
      </c>
      <c r="H212" s="19">
        <v>0</v>
      </c>
      <c r="I212" s="19">
        <v>740000</v>
      </c>
      <c r="J212" s="19">
        <v>40000</v>
      </c>
      <c r="K212" s="19">
        <v>700000</v>
      </c>
      <c r="L212" s="19">
        <v>0</v>
      </c>
      <c r="M212" s="19">
        <v>0</v>
      </c>
      <c r="N212" s="19">
        <v>0</v>
      </c>
      <c r="O212" s="19">
        <v>0</v>
      </c>
      <c r="P212" s="19">
        <v>11035527</v>
      </c>
      <c r="Q212" s="33">
        <f t="shared" si="3"/>
        <v>0</v>
      </c>
      <c r="R212" s="26">
        <v>70567640</v>
      </c>
    </row>
    <row r="213" spans="1:18" x14ac:dyDescent="0.2">
      <c r="A213" s="8" t="s">
        <v>257</v>
      </c>
      <c r="B213" s="17">
        <v>6278100</v>
      </c>
      <c r="C213" s="18">
        <v>-635700</v>
      </c>
      <c r="D213" s="18">
        <v>70000</v>
      </c>
      <c r="E213" s="17">
        <v>1864713</v>
      </c>
      <c r="F213" s="17">
        <v>1864713</v>
      </c>
      <c r="G213" s="17">
        <v>543200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8686013</v>
      </c>
      <c r="Q213" s="31">
        <f t="shared" si="3"/>
        <v>0</v>
      </c>
      <c r="R213" s="26">
        <v>52679674</v>
      </c>
    </row>
    <row r="214" spans="1:18" x14ac:dyDescent="0.2">
      <c r="A214" s="9" t="s">
        <v>258</v>
      </c>
      <c r="B214" s="16">
        <v>5184100</v>
      </c>
      <c r="C214" s="16">
        <v>-599400</v>
      </c>
      <c r="D214" s="16">
        <v>60000</v>
      </c>
      <c r="E214" s="16">
        <v>1278051</v>
      </c>
      <c r="F214" s="16">
        <v>1278051</v>
      </c>
      <c r="G214" s="16">
        <v>603400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7065551</v>
      </c>
      <c r="Q214" s="32">
        <f t="shared" si="3"/>
        <v>0</v>
      </c>
      <c r="R214" s="26">
        <v>44335120</v>
      </c>
    </row>
    <row r="215" spans="1:18" x14ac:dyDescent="0.2">
      <c r="A215" s="10" t="s">
        <v>259</v>
      </c>
      <c r="B215" s="19">
        <v>7389600</v>
      </c>
      <c r="C215" s="19">
        <v>-826200</v>
      </c>
      <c r="D215" s="19">
        <v>104000</v>
      </c>
      <c r="E215" s="19">
        <v>1683412</v>
      </c>
      <c r="F215" s="19">
        <v>1683412</v>
      </c>
      <c r="G215" s="19">
        <v>603400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9676412</v>
      </c>
      <c r="Q215" s="33">
        <f t="shared" si="3"/>
        <v>0</v>
      </c>
      <c r="R215" s="26">
        <v>50352141</v>
      </c>
    </row>
    <row r="216" spans="1:18" x14ac:dyDescent="0.2">
      <c r="A216" s="8" t="s">
        <v>260</v>
      </c>
      <c r="B216" s="17">
        <v>11322600</v>
      </c>
      <c r="C216" s="18">
        <v>-1779300</v>
      </c>
      <c r="D216" s="18">
        <v>181000</v>
      </c>
      <c r="E216" s="17">
        <v>1298311</v>
      </c>
      <c r="F216" s="17">
        <v>1298311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12620911</v>
      </c>
      <c r="Q216" s="31">
        <f t="shared" si="3"/>
        <v>0</v>
      </c>
      <c r="R216" s="26">
        <v>66771050</v>
      </c>
    </row>
    <row r="217" spans="1:18" x14ac:dyDescent="0.2">
      <c r="A217" s="9" t="s">
        <v>261</v>
      </c>
      <c r="B217" s="16">
        <v>17465600</v>
      </c>
      <c r="C217" s="16">
        <v>-3416100</v>
      </c>
      <c r="D217" s="16">
        <v>347000</v>
      </c>
      <c r="E217" s="16">
        <v>9853473</v>
      </c>
      <c r="F217" s="16">
        <v>9853473</v>
      </c>
      <c r="G217" s="16">
        <v>930600</v>
      </c>
      <c r="H217" s="16">
        <v>0</v>
      </c>
      <c r="I217" s="16">
        <v>61000</v>
      </c>
      <c r="J217" s="16">
        <v>61000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28310673</v>
      </c>
      <c r="Q217" s="32">
        <f t="shared" si="3"/>
        <v>0</v>
      </c>
      <c r="R217" s="26">
        <v>178848165</v>
      </c>
    </row>
    <row r="218" spans="1:18" x14ac:dyDescent="0.2">
      <c r="A218" s="10" t="s">
        <v>262</v>
      </c>
      <c r="B218" s="19">
        <v>49855700</v>
      </c>
      <c r="C218" s="19">
        <v>-12036000</v>
      </c>
      <c r="D218" s="19">
        <v>1210000</v>
      </c>
      <c r="E218" s="19">
        <v>20311288</v>
      </c>
      <c r="F218" s="19">
        <v>20311288</v>
      </c>
      <c r="G218" s="19">
        <v>0</v>
      </c>
      <c r="H218" s="19">
        <v>0</v>
      </c>
      <c r="I218" s="19">
        <v>68000</v>
      </c>
      <c r="J218" s="19">
        <v>68000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70234988</v>
      </c>
      <c r="Q218" s="33">
        <f t="shared" si="3"/>
        <v>0</v>
      </c>
      <c r="R218" s="26">
        <v>484567831</v>
      </c>
    </row>
    <row r="219" spans="1:18" x14ac:dyDescent="0.2">
      <c r="A219" s="8" t="s">
        <v>263</v>
      </c>
      <c r="B219" s="17">
        <v>98623200</v>
      </c>
      <c r="C219" s="18">
        <v>-22421400</v>
      </c>
      <c r="D219" s="18">
        <v>2383000</v>
      </c>
      <c r="E219" s="17">
        <v>46464946</v>
      </c>
      <c r="F219" s="17">
        <v>46464946</v>
      </c>
      <c r="G219" s="17">
        <v>0</v>
      </c>
      <c r="H219" s="17">
        <v>0</v>
      </c>
      <c r="I219" s="17">
        <v>464000</v>
      </c>
      <c r="J219" s="17">
        <v>464000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145552146</v>
      </c>
      <c r="Q219" s="31">
        <f t="shared" si="3"/>
        <v>0</v>
      </c>
      <c r="R219" s="26">
        <v>968941429</v>
      </c>
    </row>
    <row r="220" spans="1:18" x14ac:dyDescent="0.2">
      <c r="A220" s="9" t="s">
        <v>264</v>
      </c>
      <c r="B220" s="16">
        <v>240285100</v>
      </c>
      <c r="C220" s="16">
        <v>-56594100</v>
      </c>
      <c r="D220" s="16">
        <v>5936000</v>
      </c>
      <c r="E220" s="16">
        <v>86575548</v>
      </c>
      <c r="F220" s="16">
        <v>86575548</v>
      </c>
      <c r="G220" s="16">
        <v>0</v>
      </c>
      <c r="H220" s="16">
        <v>0</v>
      </c>
      <c r="I220" s="16">
        <v>860000</v>
      </c>
      <c r="J220" s="16">
        <v>860000</v>
      </c>
      <c r="K220" s="16">
        <v>0</v>
      </c>
      <c r="L220" s="16">
        <v>0</v>
      </c>
      <c r="M220" s="16">
        <v>0</v>
      </c>
      <c r="N220" s="16">
        <v>0</v>
      </c>
      <c r="O220" s="16">
        <v>4424700</v>
      </c>
      <c r="P220" s="16">
        <v>332145348</v>
      </c>
      <c r="Q220" s="32">
        <f t="shared" si="3"/>
        <v>0</v>
      </c>
      <c r="R220" s="26">
        <v>2345578174</v>
      </c>
    </row>
    <row r="221" spans="1:18" x14ac:dyDescent="0.2">
      <c r="A221" s="10" t="s">
        <v>265</v>
      </c>
      <c r="B221" s="19">
        <v>61506100</v>
      </c>
      <c r="C221" s="19">
        <v>-11471400</v>
      </c>
      <c r="D221" s="19">
        <v>1160000</v>
      </c>
      <c r="E221" s="19">
        <v>29292739</v>
      </c>
      <c r="F221" s="19">
        <v>29292739</v>
      </c>
      <c r="G221" s="19">
        <v>0</v>
      </c>
      <c r="H221" s="19">
        <v>0</v>
      </c>
      <c r="I221" s="19">
        <v>247000</v>
      </c>
      <c r="J221" s="19">
        <v>247000</v>
      </c>
      <c r="K221" s="19">
        <v>0</v>
      </c>
      <c r="L221" s="19">
        <v>0</v>
      </c>
      <c r="M221" s="19">
        <v>495800</v>
      </c>
      <c r="N221" s="19">
        <v>0</v>
      </c>
      <c r="O221" s="19">
        <v>0</v>
      </c>
      <c r="P221" s="19">
        <v>91541639</v>
      </c>
      <c r="Q221" s="33">
        <f t="shared" si="3"/>
        <v>0</v>
      </c>
      <c r="R221" s="26">
        <v>610304859</v>
      </c>
    </row>
    <row r="222" spans="1:18" x14ac:dyDescent="0.2">
      <c r="A222" s="8" t="s">
        <v>266</v>
      </c>
      <c r="B222" s="17">
        <v>23867700</v>
      </c>
      <c r="C222" s="18">
        <v>-4751100</v>
      </c>
      <c r="D222" s="18">
        <v>468000</v>
      </c>
      <c r="E222" s="17">
        <v>14013382</v>
      </c>
      <c r="F222" s="17">
        <v>14013382</v>
      </c>
      <c r="G222" s="17">
        <v>254800</v>
      </c>
      <c r="H222" s="17">
        <v>0</v>
      </c>
      <c r="I222" s="17">
        <v>96000</v>
      </c>
      <c r="J222" s="17">
        <v>96000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38231882</v>
      </c>
      <c r="Q222" s="31">
        <f t="shared" si="3"/>
        <v>0</v>
      </c>
      <c r="R222" s="26">
        <v>239236721</v>
      </c>
    </row>
    <row r="223" spans="1:18" x14ac:dyDescent="0.2">
      <c r="A223" s="9" t="s">
        <v>267</v>
      </c>
      <c r="B223" s="16">
        <v>25301800</v>
      </c>
      <c r="C223" s="16">
        <v>-4475400</v>
      </c>
      <c r="D223" s="16">
        <v>448000</v>
      </c>
      <c r="E223" s="16">
        <v>11243076</v>
      </c>
      <c r="F223" s="16">
        <v>11243076</v>
      </c>
      <c r="G223" s="16">
        <v>719400</v>
      </c>
      <c r="H223" s="16">
        <v>0</v>
      </c>
      <c r="I223" s="16">
        <v>35000</v>
      </c>
      <c r="J223" s="16">
        <v>35000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37299276</v>
      </c>
      <c r="Q223" s="32">
        <f t="shared" si="3"/>
        <v>0</v>
      </c>
      <c r="R223" s="26">
        <v>239450514</v>
      </c>
    </row>
    <row r="224" spans="1:18" x14ac:dyDescent="0.2">
      <c r="A224" s="10" t="s">
        <v>268</v>
      </c>
      <c r="B224" s="19">
        <v>7507300</v>
      </c>
      <c r="C224" s="19">
        <v>-1189200</v>
      </c>
      <c r="D224" s="19">
        <v>123000</v>
      </c>
      <c r="E224" s="19">
        <v>5521772</v>
      </c>
      <c r="F224" s="19">
        <v>5521772</v>
      </c>
      <c r="G224" s="19">
        <v>603400</v>
      </c>
      <c r="H224" s="19">
        <v>0</v>
      </c>
      <c r="I224" s="19">
        <v>114000</v>
      </c>
      <c r="J224" s="19">
        <v>114000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13746472</v>
      </c>
      <c r="Q224" s="33">
        <f t="shared" si="3"/>
        <v>0</v>
      </c>
      <c r="R224" s="26">
        <v>82134719</v>
      </c>
    </row>
    <row r="225" spans="1:18" x14ac:dyDescent="0.2">
      <c r="A225" s="8" t="s">
        <v>269</v>
      </c>
      <c r="B225" s="17">
        <v>6845700</v>
      </c>
      <c r="C225" s="18">
        <v>-1040400</v>
      </c>
      <c r="D225" s="18">
        <v>106000</v>
      </c>
      <c r="E225" s="17">
        <v>4466794</v>
      </c>
      <c r="F225" s="17">
        <v>4466794</v>
      </c>
      <c r="G225" s="17">
        <v>422500</v>
      </c>
      <c r="H225" s="17">
        <v>0</v>
      </c>
      <c r="I225" s="17">
        <v>108000</v>
      </c>
      <c r="J225" s="17">
        <v>108000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11842994</v>
      </c>
      <c r="Q225" s="31">
        <f t="shared" si="3"/>
        <v>0</v>
      </c>
      <c r="R225" s="26">
        <v>72594304</v>
      </c>
    </row>
    <row r="226" spans="1:18" x14ac:dyDescent="0.2">
      <c r="A226" s="9" t="s">
        <v>270</v>
      </c>
      <c r="B226" s="16">
        <v>15802900</v>
      </c>
      <c r="C226" s="16">
        <v>-2997000</v>
      </c>
      <c r="D226" s="16">
        <v>315000</v>
      </c>
      <c r="E226" s="16">
        <v>5461348</v>
      </c>
      <c r="F226" s="16">
        <v>5461348</v>
      </c>
      <c r="G226" s="16">
        <v>509300</v>
      </c>
      <c r="H226" s="16">
        <v>0</v>
      </c>
      <c r="I226" s="16">
        <v>70000</v>
      </c>
      <c r="J226" s="16">
        <v>70000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21843548</v>
      </c>
      <c r="Q226" s="32">
        <f t="shared" si="3"/>
        <v>0</v>
      </c>
      <c r="R226" s="26">
        <v>153178932</v>
      </c>
    </row>
    <row r="227" spans="1:18" x14ac:dyDescent="0.2">
      <c r="A227" s="10" t="s">
        <v>271</v>
      </c>
      <c r="B227" s="19">
        <v>14850000</v>
      </c>
      <c r="C227" s="19">
        <v>-2962800</v>
      </c>
      <c r="D227" s="19">
        <v>310000</v>
      </c>
      <c r="E227" s="19">
        <v>10337143</v>
      </c>
      <c r="F227" s="19">
        <v>10337143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25187143</v>
      </c>
      <c r="Q227" s="33">
        <f t="shared" si="3"/>
        <v>0</v>
      </c>
      <c r="R227" s="26">
        <v>151334471</v>
      </c>
    </row>
    <row r="228" spans="1:18" x14ac:dyDescent="0.2">
      <c r="A228" s="8" t="s">
        <v>272</v>
      </c>
      <c r="B228" s="17">
        <v>25127700</v>
      </c>
      <c r="C228" s="18">
        <v>-5837700</v>
      </c>
      <c r="D228" s="18">
        <v>551000</v>
      </c>
      <c r="E228" s="17">
        <v>6964482</v>
      </c>
      <c r="F228" s="17">
        <v>6964482</v>
      </c>
      <c r="G228" s="17">
        <v>0</v>
      </c>
      <c r="H228" s="17">
        <v>0</v>
      </c>
      <c r="I228" s="17">
        <v>93000</v>
      </c>
      <c r="J228" s="17">
        <v>93000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32185182</v>
      </c>
      <c r="Q228" s="31">
        <f t="shared" si="3"/>
        <v>0</v>
      </c>
      <c r="R228" s="26">
        <v>228291046</v>
      </c>
    </row>
    <row r="229" spans="1:18" x14ac:dyDescent="0.2">
      <c r="A229" s="9" t="s">
        <v>273</v>
      </c>
      <c r="B229" s="16">
        <v>14980800</v>
      </c>
      <c r="C229" s="16">
        <v>-2602200</v>
      </c>
      <c r="D229" s="16">
        <v>261000</v>
      </c>
      <c r="E229" s="16">
        <v>10350387</v>
      </c>
      <c r="F229" s="16">
        <v>10350387</v>
      </c>
      <c r="G229" s="16">
        <v>0</v>
      </c>
      <c r="H229" s="16">
        <v>0</v>
      </c>
      <c r="I229" s="16">
        <v>108000</v>
      </c>
      <c r="J229" s="16">
        <v>108000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25439187</v>
      </c>
      <c r="Q229" s="32">
        <f t="shared" si="3"/>
        <v>0</v>
      </c>
      <c r="R229" s="26">
        <v>155471648</v>
      </c>
    </row>
    <row r="230" spans="1:18" x14ac:dyDescent="0.2">
      <c r="A230" s="10" t="s">
        <v>274</v>
      </c>
      <c r="B230" s="19">
        <v>8654900</v>
      </c>
      <c r="C230" s="19">
        <v>-903900</v>
      </c>
      <c r="D230" s="19">
        <v>95000</v>
      </c>
      <c r="E230" s="19">
        <v>3829428</v>
      </c>
      <c r="F230" s="19">
        <v>3829428</v>
      </c>
      <c r="G230" s="19">
        <v>482700</v>
      </c>
      <c r="H230" s="19">
        <v>0</v>
      </c>
      <c r="I230" s="19">
        <v>93000</v>
      </c>
      <c r="J230" s="19">
        <v>93000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13060028</v>
      </c>
      <c r="Q230" s="33">
        <f t="shared" si="3"/>
        <v>0</v>
      </c>
      <c r="R230" s="26">
        <v>77567982</v>
      </c>
    </row>
    <row r="231" spans="1:18" x14ac:dyDescent="0.2">
      <c r="A231" s="8" t="s">
        <v>275</v>
      </c>
      <c r="B231" s="17">
        <v>5386700</v>
      </c>
      <c r="C231" s="18">
        <v>-650100</v>
      </c>
      <c r="D231" s="18">
        <v>69000</v>
      </c>
      <c r="E231" s="17">
        <v>2895079</v>
      </c>
      <c r="F231" s="17">
        <v>2895079</v>
      </c>
      <c r="G231" s="17">
        <v>301700</v>
      </c>
      <c r="H231" s="17">
        <v>0</v>
      </c>
      <c r="I231" s="17">
        <v>62000</v>
      </c>
      <c r="J231" s="17">
        <v>62000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8645479</v>
      </c>
      <c r="Q231" s="31">
        <f t="shared" si="3"/>
        <v>0</v>
      </c>
      <c r="R231" s="26">
        <v>50750330</v>
      </c>
    </row>
    <row r="232" spans="1:18" x14ac:dyDescent="0.2">
      <c r="A232" s="9" t="s">
        <v>276</v>
      </c>
      <c r="B232" s="16">
        <v>10767800</v>
      </c>
      <c r="C232" s="16">
        <v>-1798200</v>
      </c>
      <c r="D232" s="16">
        <v>190000</v>
      </c>
      <c r="E232" s="16">
        <v>6789372</v>
      </c>
      <c r="F232" s="16">
        <v>6789372</v>
      </c>
      <c r="G232" s="16">
        <v>0</v>
      </c>
      <c r="H232" s="16">
        <v>0</v>
      </c>
      <c r="I232" s="16">
        <v>26000</v>
      </c>
      <c r="J232" s="16">
        <v>26000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17583172</v>
      </c>
      <c r="Q232" s="32">
        <f t="shared" si="3"/>
        <v>0</v>
      </c>
      <c r="R232" s="26">
        <v>109944158</v>
      </c>
    </row>
    <row r="233" spans="1:18" x14ac:dyDescent="0.2">
      <c r="A233" s="10" t="s">
        <v>277</v>
      </c>
      <c r="B233" s="19">
        <v>4946600</v>
      </c>
      <c r="C233" s="19">
        <v>-561300</v>
      </c>
      <c r="D233" s="19">
        <v>57000</v>
      </c>
      <c r="E233" s="19">
        <v>1536953</v>
      </c>
      <c r="F233" s="19">
        <v>1536953</v>
      </c>
      <c r="G233" s="19">
        <v>603400</v>
      </c>
      <c r="H233" s="19">
        <v>0</v>
      </c>
      <c r="I233" s="19">
        <v>77000</v>
      </c>
      <c r="J233" s="19">
        <v>77000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7163953</v>
      </c>
      <c r="Q233" s="33">
        <f t="shared" si="3"/>
        <v>0</v>
      </c>
      <c r="R233" s="26">
        <v>45510173</v>
      </c>
    </row>
    <row r="234" spans="1:18" x14ac:dyDescent="0.2">
      <c r="A234" s="8" t="s">
        <v>278</v>
      </c>
      <c r="B234" s="17">
        <v>4705400</v>
      </c>
      <c r="C234" s="18">
        <v>-468000</v>
      </c>
      <c r="D234" s="18">
        <v>58000</v>
      </c>
      <c r="E234" s="17">
        <v>-235006</v>
      </c>
      <c r="F234" s="17">
        <v>-235006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4470394</v>
      </c>
      <c r="Q234" s="31">
        <f t="shared" si="3"/>
        <v>0</v>
      </c>
      <c r="R234" s="26">
        <v>28363182</v>
      </c>
    </row>
    <row r="235" spans="1:18" x14ac:dyDescent="0.2">
      <c r="A235" s="9" t="s">
        <v>279</v>
      </c>
      <c r="B235" s="16">
        <v>3679000</v>
      </c>
      <c r="C235" s="16">
        <v>-514500</v>
      </c>
      <c r="D235" s="16">
        <v>47000</v>
      </c>
      <c r="E235" s="16">
        <v>-13509084</v>
      </c>
      <c r="F235" s="16">
        <v>-3679000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32">
        <f t="shared" si="3"/>
        <v>-9830084</v>
      </c>
      <c r="R235" s="26">
        <v>9884757</v>
      </c>
    </row>
    <row r="236" spans="1:18" x14ac:dyDescent="0.2">
      <c r="A236" s="10" t="s">
        <v>280</v>
      </c>
      <c r="B236" s="19">
        <v>35271600</v>
      </c>
      <c r="C236" s="19">
        <v>-7341600</v>
      </c>
      <c r="D236" s="19">
        <v>764000</v>
      </c>
      <c r="E236" s="19">
        <v>31502837</v>
      </c>
      <c r="F236" s="19">
        <v>31502837</v>
      </c>
      <c r="G236" s="19">
        <v>0</v>
      </c>
      <c r="H236" s="19">
        <v>0</v>
      </c>
      <c r="I236" s="19">
        <v>294000</v>
      </c>
      <c r="J236" s="19">
        <v>294000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67068437</v>
      </c>
      <c r="Q236" s="33">
        <f t="shared" si="3"/>
        <v>0</v>
      </c>
      <c r="R236" s="26">
        <v>383178108</v>
      </c>
    </row>
    <row r="237" spans="1:18" x14ac:dyDescent="0.2">
      <c r="A237" s="8" t="s">
        <v>281</v>
      </c>
      <c r="B237" s="17">
        <v>4167100</v>
      </c>
      <c r="C237" s="18">
        <v>-382500</v>
      </c>
      <c r="D237" s="18">
        <v>44000</v>
      </c>
      <c r="E237" s="17">
        <v>299347</v>
      </c>
      <c r="F237" s="17">
        <v>299347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4466447</v>
      </c>
      <c r="Q237" s="31">
        <f t="shared" si="3"/>
        <v>0</v>
      </c>
      <c r="R237" s="26">
        <v>24423975</v>
      </c>
    </row>
    <row r="238" spans="1:18" x14ac:dyDescent="0.2">
      <c r="A238" s="9" t="s">
        <v>282</v>
      </c>
      <c r="B238" s="16">
        <v>30283800</v>
      </c>
      <c r="C238" s="16">
        <v>-5189400</v>
      </c>
      <c r="D238" s="16">
        <v>520000</v>
      </c>
      <c r="E238" s="16">
        <v>17474330</v>
      </c>
      <c r="F238" s="16">
        <v>17474330</v>
      </c>
      <c r="G238" s="16">
        <v>0</v>
      </c>
      <c r="H238" s="16">
        <v>0</v>
      </c>
      <c r="I238" s="16">
        <v>111000</v>
      </c>
      <c r="J238" s="16">
        <v>111000</v>
      </c>
      <c r="K238" s="16">
        <v>0</v>
      </c>
      <c r="L238" s="16">
        <v>0</v>
      </c>
      <c r="M238" s="16">
        <v>407600</v>
      </c>
      <c r="N238" s="16">
        <v>0</v>
      </c>
      <c r="O238" s="16">
        <v>0</v>
      </c>
      <c r="P238" s="16">
        <v>48276730</v>
      </c>
      <c r="Q238" s="32">
        <f t="shared" si="3"/>
        <v>0</v>
      </c>
      <c r="R238" s="26">
        <v>307924656</v>
      </c>
    </row>
    <row r="239" spans="1:18" x14ac:dyDescent="0.2">
      <c r="A239" s="10" t="s">
        <v>283</v>
      </c>
      <c r="B239" s="19">
        <v>6705600</v>
      </c>
      <c r="C239" s="19">
        <v>-834900</v>
      </c>
      <c r="D239" s="19">
        <v>81000</v>
      </c>
      <c r="E239" s="19">
        <v>824231</v>
      </c>
      <c r="F239" s="19">
        <v>824231</v>
      </c>
      <c r="G239" s="19">
        <v>301700</v>
      </c>
      <c r="H239" s="19">
        <v>0</v>
      </c>
      <c r="I239" s="19">
        <v>178000</v>
      </c>
      <c r="J239" s="19">
        <v>178000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8009531</v>
      </c>
      <c r="Q239" s="33">
        <f t="shared" si="3"/>
        <v>0</v>
      </c>
      <c r="R239" s="26">
        <v>62930513</v>
      </c>
    </row>
    <row r="240" spans="1:18" x14ac:dyDescent="0.2">
      <c r="A240" s="8" t="s">
        <v>284</v>
      </c>
      <c r="B240" s="17">
        <v>17271000</v>
      </c>
      <c r="C240" s="18">
        <v>-2924100</v>
      </c>
      <c r="D240" s="18">
        <v>297000</v>
      </c>
      <c r="E240" s="17">
        <v>6685465</v>
      </c>
      <c r="F240" s="17">
        <v>6685465</v>
      </c>
      <c r="G240" s="17">
        <v>665500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24621965</v>
      </c>
      <c r="Q240" s="31">
        <f t="shared" si="3"/>
        <v>0</v>
      </c>
      <c r="R240" s="26">
        <v>152301588</v>
      </c>
    </row>
    <row r="241" spans="1:18" x14ac:dyDescent="0.2">
      <c r="A241" s="9" t="s">
        <v>285</v>
      </c>
      <c r="B241" s="16">
        <v>6713500</v>
      </c>
      <c r="C241" s="16">
        <v>-729900</v>
      </c>
      <c r="D241" s="16">
        <v>85000</v>
      </c>
      <c r="E241" s="16">
        <v>-4889191</v>
      </c>
      <c r="F241" s="16">
        <v>-4889191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1824309</v>
      </c>
      <c r="Q241" s="32">
        <f t="shared" si="3"/>
        <v>0</v>
      </c>
      <c r="R241" s="26">
        <v>25508646</v>
      </c>
    </row>
    <row r="242" spans="1:18" x14ac:dyDescent="0.2">
      <c r="A242" s="10" t="s">
        <v>286</v>
      </c>
      <c r="B242" s="19">
        <v>527271300</v>
      </c>
      <c r="C242" s="19">
        <v>-153559200</v>
      </c>
      <c r="D242" s="19">
        <v>14606000</v>
      </c>
      <c r="E242" s="19">
        <v>-116450829</v>
      </c>
      <c r="F242" s="19">
        <v>-116450829</v>
      </c>
      <c r="G242" s="19">
        <v>0</v>
      </c>
      <c r="H242" s="19">
        <v>0</v>
      </c>
      <c r="I242" s="19">
        <v>1400000</v>
      </c>
      <c r="J242" s="19">
        <v>1400000</v>
      </c>
      <c r="K242" s="19">
        <v>0</v>
      </c>
      <c r="L242" s="19">
        <v>0</v>
      </c>
      <c r="M242" s="19">
        <v>0</v>
      </c>
      <c r="N242" s="19">
        <v>0</v>
      </c>
      <c r="O242" s="19">
        <v>11224100</v>
      </c>
      <c r="P242" s="19">
        <v>423444571</v>
      </c>
      <c r="Q242" s="33">
        <f t="shared" si="3"/>
        <v>0</v>
      </c>
      <c r="R242" s="26">
        <v>4372870870</v>
      </c>
    </row>
    <row r="243" spans="1:18" x14ac:dyDescent="0.2">
      <c r="A243" s="8" t="s">
        <v>287</v>
      </c>
      <c r="B243" s="17">
        <v>43803100</v>
      </c>
      <c r="C243" s="18">
        <v>-8672400</v>
      </c>
      <c r="D243" s="18">
        <v>833000</v>
      </c>
      <c r="E243" s="17">
        <v>4125231</v>
      </c>
      <c r="F243" s="17">
        <v>4125231</v>
      </c>
      <c r="G243" s="17">
        <v>0</v>
      </c>
      <c r="H243" s="17">
        <v>0</v>
      </c>
      <c r="I243" s="17">
        <v>1140000</v>
      </c>
      <c r="J243" s="17">
        <v>1140000</v>
      </c>
      <c r="K243" s="17">
        <v>0</v>
      </c>
      <c r="L243" s="17">
        <v>0</v>
      </c>
      <c r="M243" s="17">
        <v>454500</v>
      </c>
      <c r="N243" s="17">
        <v>0</v>
      </c>
      <c r="O243" s="17">
        <v>0</v>
      </c>
      <c r="P243" s="17">
        <v>49522831</v>
      </c>
      <c r="Q243" s="31">
        <f t="shared" si="3"/>
        <v>0</v>
      </c>
      <c r="R243" s="26">
        <v>384460534</v>
      </c>
    </row>
    <row r="244" spans="1:18" x14ac:dyDescent="0.2">
      <c r="A244" s="9" t="s">
        <v>288</v>
      </c>
      <c r="B244" s="16">
        <v>12397100</v>
      </c>
      <c r="C244" s="16">
        <v>-1847100</v>
      </c>
      <c r="D244" s="16">
        <v>190000</v>
      </c>
      <c r="E244" s="16">
        <v>3187387</v>
      </c>
      <c r="F244" s="16">
        <v>3187387</v>
      </c>
      <c r="G244" s="16">
        <v>122300</v>
      </c>
      <c r="H244" s="16">
        <v>0</v>
      </c>
      <c r="I244" s="16">
        <v>230000</v>
      </c>
      <c r="J244" s="16">
        <v>230000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15936787</v>
      </c>
      <c r="Q244" s="32">
        <f t="shared" si="3"/>
        <v>0</v>
      </c>
      <c r="R244" s="26">
        <v>103466766</v>
      </c>
    </row>
    <row r="245" spans="1:18" x14ac:dyDescent="0.2">
      <c r="A245" s="10" t="s">
        <v>289</v>
      </c>
      <c r="B245" s="19">
        <v>15838900</v>
      </c>
      <c r="C245" s="19">
        <v>-2709300</v>
      </c>
      <c r="D245" s="19">
        <v>276000</v>
      </c>
      <c r="E245" s="19">
        <v>4832910</v>
      </c>
      <c r="F245" s="19">
        <v>4832910</v>
      </c>
      <c r="G245" s="19">
        <v>0</v>
      </c>
      <c r="H245" s="19">
        <v>0</v>
      </c>
      <c r="I245" s="19">
        <v>280000</v>
      </c>
      <c r="J245" s="19">
        <v>280000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20951810</v>
      </c>
      <c r="Q245" s="33">
        <f t="shared" si="3"/>
        <v>0</v>
      </c>
      <c r="R245" s="26">
        <v>131535479</v>
      </c>
    </row>
    <row r="246" spans="1:18" x14ac:dyDescent="0.2">
      <c r="A246" s="8" t="s">
        <v>290</v>
      </c>
      <c r="B246" s="17">
        <v>31222400</v>
      </c>
      <c r="C246" s="18">
        <v>-5635500</v>
      </c>
      <c r="D246" s="18">
        <v>568000</v>
      </c>
      <c r="E246" s="17">
        <v>4214785</v>
      </c>
      <c r="F246" s="17">
        <v>4214785</v>
      </c>
      <c r="G246" s="17">
        <v>0</v>
      </c>
      <c r="H246" s="17">
        <v>0</v>
      </c>
      <c r="I246" s="17">
        <v>520000</v>
      </c>
      <c r="J246" s="17">
        <v>520000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35957185</v>
      </c>
      <c r="Q246" s="31">
        <f t="shared" si="3"/>
        <v>0</v>
      </c>
      <c r="R246" s="26">
        <v>268241117</v>
      </c>
    </row>
    <row r="247" spans="1:18" x14ac:dyDescent="0.2">
      <c r="A247" s="9" t="s">
        <v>291</v>
      </c>
      <c r="B247" s="16">
        <v>42555800</v>
      </c>
      <c r="C247" s="16">
        <v>-8836500</v>
      </c>
      <c r="D247" s="16">
        <v>906000</v>
      </c>
      <c r="E247" s="16">
        <v>6830754</v>
      </c>
      <c r="F247" s="16">
        <v>6830754</v>
      </c>
      <c r="G247" s="16">
        <v>0</v>
      </c>
      <c r="H247" s="16">
        <v>0</v>
      </c>
      <c r="I247" s="16">
        <v>260000</v>
      </c>
      <c r="J247" s="16">
        <v>260000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49646554</v>
      </c>
      <c r="Q247" s="32">
        <f t="shared" si="3"/>
        <v>0</v>
      </c>
      <c r="R247" s="26">
        <v>376402793</v>
      </c>
    </row>
    <row r="248" spans="1:18" x14ac:dyDescent="0.2">
      <c r="A248" s="10" t="s">
        <v>292</v>
      </c>
      <c r="B248" s="19">
        <v>8643900</v>
      </c>
      <c r="C248" s="19">
        <v>-1566300</v>
      </c>
      <c r="D248" s="19">
        <v>147000</v>
      </c>
      <c r="E248" s="19">
        <v>3106122</v>
      </c>
      <c r="F248" s="19">
        <v>3106122</v>
      </c>
      <c r="G248" s="19">
        <v>301700</v>
      </c>
      <c r="H248" s="19">
        <v>0</v>
      </c>
      <c r="I248" s="19">
        <v>300000</v>
      </c>
      <c r="J248" s="19">
        <v>300000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12351722</v>
      </c>
      <c r="Q248" s="33">
        <f t="shared" si="3"/>
        <v>0</v>
      </c>
      <c r="R248" s="26">
        <v>82918226</v>
      </c>
    </row>
    <row r="249" spans="1:18" x14ac:dyDescent="0.2">
      <c r="A249" s="8" t="s">
        <v>293</v>
      </c>
      <c r="B249" s="17">
        <v>9394500</v>
      </c>
      <c r="C249" s="18">
        <v>-2401800</v>
      </c>
      <c r="D249" s="18">
        <v>135000</v>
      </c>
      <c r="E249" s="17">
        <v>1274500</v>
      </c>
      <c r="F249" s="17">
        <v>1274500</v>
      </c>
      <c r="G249" s="17">
        <v>301700</v>
      </c>
      <c r="H249" s="17">
        <v>0</v>
      </c>
      <c r="I249" s="17">
        <v>210000</v>
      </c>
      <c r="J249" s="17">
        <v>210000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11180700</v>
      </c>
      <c r="Q249" s="31">
        <f t="shared" si="3"/>
        <v>0</v>
      </c>
      <c r="R249" s="26">
        <v>72149419</v>
      </c>
    </row>
    <row r="250" spans="1:18" x14ac:dyDescent="0.2">
      <c r="A250" s="9" t="s">
        <v>294</v>
      </c>
      <c r="B250" s="16">
        <v>32668800</v>
      </c>
      <c r="C250" s="16">
        <v>-7203300</v>
      </c>
      <c r="D250" s="16">
        <v>615000</v>
      </c>
      <c r="E250" s="16">
        <v>8149209</v>
      </c>
      <c r="F250" s="16">
        <v>8149209</v>
      </c>
      <c r="G250" s="16">
        <v>1673200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42491209</v>
      </c>
      <c r="Q250" s="32">
        <f t="shared" si="3"/>
        <v>0</v>
      </c>
      <c r="R250" s="26">
        <v>290868776</v>
      </c>
    </row>
    <row r="251" spans="1:18" x14ac:dyDescent="0.2">
      <c r="A251" s="10" t="s">
        <v>295</v>
      </c>
      <c r="B251" s="19">
        <v>35466000</v>
      </c>
      <c r="C251" s="19">
        <v>-4451700</v>
      </c>
      <c r="D251" s="19">
        <v>519000</v>
      </c>
      <c r="E251" s="19">
        <v>7813385</v>
      </c>
      <c r="F251" s="19">
        <v>7813385</v>
      </c>
      <c r="G251" s="19">
        <v>1429800</v>
      </c>
      <c r="H251" s="19">
        <v>0</v>
      </c>
      <c r="I251" s="19">
        <v>430000</v>
      </c>
      <c r="J251" s="19">
        <v>430000</v>
      </c>
      <c r="K251" s="19">
        <v>0</v>
      </c>
      <c r="L251" s="19">
        <v>0</v>
      </c>
      <c r="M251" s="19">
        <v>411300</v>
      </c>
      <c r="N251" s="19">
        <v>0</v>
      </c>
      <c r="O251" s="19">
        <v>0</v>
      </c>
      <c r="P251" s="19">
        <v>45550485</v>
      </c>
      <c r="Q251" s="33">
        <f t="shared" si="3"/>
        <v>0</v>
      </c>
      <c r="R251" s="26">
        <v>285000846</v>
      </c>
    </row>
    <row r="252" spans="1:18" x14ac:dyDescent="0.2">
      <c r="A252" s="8" t="s">
        <v>296</v>
      </c>
      <c r="B252" s="17">
        <v>4081500</v>
      </c>
      <c r="C252" s="18">
        <v>-392100</v>
      </c>
      <c r="D252" s="18">
        <v>43000</v>
      </c>
      <c r="E252" s="17">
        <v>-4330527</v>
      </c>
      <c r="F252" s="17">
        <v>-4081500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31">
        <f t="shared" si="3"/>
        <v>-249027</v>
      </c>
      <c r="R252" s="26">
        <v>14501890</v>
      </c>
    </row>
    <row r="253" spans="1:18" x14ac:dyDescent="0.2">
      <c r="A253" s="9" t="s">
        <v>297</v>
      </c>
      <c r="B253" s="16">
        <v>5042600</v>
      </c>
      <c r="C253" s="16">
        <v>-405000</v>
      </c>
      <c r="D253" s="16">
        <v>50000</v>
      </c>
      <c r="E253" s="16">
        <v>1431424</v>
      </c>
      <c r="F253" s="16">
        <v>1431424</v>
      </c>
      <c r="G253" s="16">
        <v>603400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7077424</v>
      </c>
      <c r="Q253" s="32">
        <f t="shared" si="3"/>
        <v>0</v>
      </c>
      <c r="R253" s="26">
        <v>40523185</v>
      </c>
    </row>
    <row r="254" spans="1:18" x14ac:dyDescent="0.2">
      <c r="A254" s="10" t="s">
        <v>298</v>
      </c>
      <c r="B254" s="19">
        <v>44204500</v>
      </c>
      <c r="C254" s="19">
        <v>-7825200</v>
      </c>
      <c r="D254" s="19">
        <v>750000</v>
      </c>
      <c r="E254" s="19">
        <v>19262926</v>
      </c>
      <c r="F254" s="19">
        <v>19262926</v>
      </c>
      <c r="G254" s="19">
        <v>0</v>
      </c>
      <c r="H254" s="19">
        <v>0</v>
      </c>
      <c r="I254" s="19">
        <v>650000</v>
      </c>
      <c r="J254" s="19">
        <v>650000</v>
      </c>
      <c r="K254" s="19">
        <v>0</v>
      </c>
      <c r="L254" s="19">
        <v>0</v>
      </c>
      <c r="M254" s="19">
        <v>444900</v>
      </c>
      <c r="N254" s="19">
        <v>0</v>
      </c>
      <c r="O254" s="19">
        <v>0</v>
      </c>
      <c r="P254" s="19">
        <v>64562326</v>
      </c>
      <c r="Q254" s="33">
        <f t="shared" si="3"/>
        <v>0</v>
      </c>
      <c r="R254" s="26">
        <v>415745712</v>
      </c>
    </row>
    <row r="255" spans="1:18" x14ac:dyDescent="0.2">
      <c r="A255" s="8" t="s">
        <v>299</v>
      </c>
      <c r="B255" s="17">
        <v>24277800</v>
      </c>
      <c r="C255" s="18">
        <v>-4177500</v>
      </c>
      <c r="D255" s="18">
        <v>402000</v>
      </c>
      <c r="E255" s="17">
        <v>4045318</v>
      </c>
      <c r="F255" s="17">
        <v>4045318</v>
      </c>
      <c r="G255" s="17">
        <v>679200</v>
      </c>
      <c r="H255" s="17">
        <v>0</v>
      </c>
      <c r="I255" s="17">
        <v>460000</v>
      </c>
      <c r="J255" s="17">
        <v>460000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29462318</v>
      </c>
      <c r="Q255" s="31">
        <f t="shared" si="3"/>
        <v>0</v>
      </c>
      <c r="R255" s="26">
        <v>220822623</v>
      </c>
    </row>
    <row r="256" spans="1:18" x14ac:dyDescent="0.2">
      <c r="A256" s="9" t="s">
        <v>300</v>
      </c>
      <c r="B256" s="16">
        <v>7357800</v>
      </c>
      <c r="C256" s="16">
        <v>-1224900</v>
      </c>
      <c r="D256" s="16">
        <v>118000</v>
      </c>
      <c r="E256" s="16">
        <v>3178313</v>
      </c>
      <c r="F256" s="16">
        <v>3178313</v>
      </c>
      <c r="G256" s="16">
        <v>301700</v>
      </c>
      <c r="H256" s="16">
        <v>0</v>
      </c>
      <c r="I256" s="16">
        <v>190000</v>
      </c>
      <c r="J256" s="16">
        <v>190000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11027813</v>
      </c>
      <c r="Q256" s="32">
        <f t="shared" si="3"/>
        <v>0</v>
      </c>
      <c r="R256" s="26">
        <v>68833133</v>
      </c>
    </row>
    <row r="257" spans="1:18" x14ac:dyDescent="0.2">
      <c r="A257" s="10" t="s">
        <v>301</v>
      </c>
      <c r="B257" s="19">
        <v>60685400</v>
      </c>
      <c r="C257" s="19">
        <v>-12460500</v>
      </c>
      <c r="D257" s="19">
        <v>1197000</v>
      </c>
      <c r="E257" s="19">
        <v>18603233</v>
      </c>
      <c r="F257" s="19">
        <v>18603233</v>
      </c>
      <c r="G257" s="19">
        <v>0</v>
      </c>
      <c r="H257" s="19">
        <v>0</v>
      </c>
      <c r="I257" s="19">
        <v>550000</v>
      </c>
      <c r="J257" s="19">
        <v>550000</v>
      </c>
      <c r="K257" s="19">
        <v>0</v>
      </c>
      <c r="L257" s="19">
        <v>0</v>
      </c>
      <c r="M257" s="19">
        <v>509700</v>
      </c>
      <c r="N257" s="19">
        <v>0</v>
      </c>
      <c r="O257" s="19">
        <v>0</v>
      </c>
      <c r="P257" s="19">
        <v>80348333</v>
      </c>
      <c r="Q257" s="33">
        <f t="shared" si="3"/>
        <v>0</v>
      </c>
      <c r="R257" s="26">
        <v>556415401</v>
      </c>
    </row>
    <row r="258" spans="1:18" x14ac:dyDescent="0.2">
      <c r="A258" s="8" t="s">
        <v>302</v>
      </c>
      <c r="B258" s="17">
        <v>14065400</v>
      </c>
      <c r="C258" s="18">
        <v>-4156200</v>
      </c>
      <c r="D258" s="18">
        <v>241000</v>
      </c>
      <c r="E258" s="17">
        <v>-3543706</v>
      </c>
      <c r="F258" s="17">
        <v>-3543706</v>
      </c>
      <c r="G258" s="17">
        <v>0</v>
      </c>
      <c r="H258" s="17">
        <v>0</v>
      </c>
      <c r="I258" s="17">
        <v>70000</v>
      </c>
      <c r="J258" s="17">
        <v>70000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10591694</v>
      </c>
      <c r="Q258" s="31">
        <f t="shared" si="3"/>
        <v>0</v>
      </c>
      <c r="R258" s="26">
        <v>80627354</v>
      </c>
    </row>
    <row r="259" spans="1:18" x14ac:dyDescent="0.2">
      <c r="A259" s="9" t="s">
        <v>303</v>
      </c>
      <c r="B259" s="16">
        <v>85315200</v>
      </c>
      <c r="C259" s="16">
        <v>-19250700</v>
      </c>
      <c r="D259" s="16">
        <v>1896000</v>
      </c>
      <c r="E259" s="16">
        <v>15086320</v>
      </c>
      <c r="F259" s="16">
        <v>15086320</v>
      </c>
      <c r="G259" s="16">
        <v>0</v>
      </c>
      <c r="H259" s="16">
        <v>0</v>
      </c>
      <c r="I259" s="16">
        <v>350000</v>
      </c>
      <c r="J259" s="16">
        <v>350000</v>
      </c>
      <c r="K259" s="16">
        <v>0</v>
      </c>
      <c r="L259" s="16">
        <v>0</v>
      </c>
      <c r="M259" s="16">
        <v>605000</v>
      </c>
      <c r="N259" s="16">
        <v>0</v>
      </c>
      <c r="O259" s="16">
        <v>0</v>
      </c>
      <c r="P259" s="16">
        <v>101356520</v>
      </c>
      <c r="Q259" s="32">
        <f t="shared" si="3"/>
        <v>0</v>
      </c>
      <c r="R259" s="26">
        <v>791671405</v>
      </c>
    </row>
    <row r="260" spans="1:18" x14ac:dyDescent="0.2">
      <c r="A260" s="10" t="s">
        <v>304</v>
      </c>
      <c r="B260" s="19">
        <v>68357300</v>
      </c>
      <c r="C260" s="19">
        <v>-14615700</v>
      </c>
      <c r="D260" s="19">
        <v>1391000</v>
      </c>
      <c r="E260" s="19">
        <v>33325281</v>
      </c>
      <c r="F260" s="19">
        <v>33325281</v>
      </c>
      <c r="G260" s="19">
        <v>0</v>
      </c>
      <c r="H260" s="19">
        <v>0</v>
      </c>
      <c r="I260" s="19">
        <v>190000</v>
      </c>
      <c r="J260" s="19">
        <v>190000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101872581</v>
      </c>
      <c r="Q260" s="33">
        <f t="shared" si="3"/>
        <v>0</v>
      </c>
      <c r="R260" s="26">
        <v>669182049</v>
      </c>
    </row>
    <row r="261" spans="1:18" x14ac:dyDescent="0.2">
      <c r="A261" s="8" t="s">
        <v>305</v>
      </c>
      <c r="B261" s="17">
        <v>13433100</v>
      </c>
      <c r="C261" s="18">
        <v>-1905900</v>
      </c>
      <c r="D261" s="18">
        <v>188000</v>
      </c>
      <c r="E261" s="17">
        <v>4541226</v>
      </c>
      <c r="F261" s="17">
        <v>4541226</v>
      </c>
      <c r="G261" s="17">
        <v>475700</v>
      </c>
      <c r="H261" s="17">
        <v>0</v>
      </c>
      <c r="I261" s="17">
        <v>60000</v>
      </c>
      <c r="J261" s="17">
        <v>60000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18510026</v>
      </c>
      <c r="Q261" s="31">
        <f t="shared" si="3"/>
        <v>0</v>
      </c>
      <c r="R261" s="26">
        <v>118660476</v>
      </c>
    </row>
    <row r="262" spans="1:18" x14ac:dyDescent="0.2">
      <c r="A262" s="9" t="s">
        <v>306</v>
      </c>
      <c r="B262" s="16">
        <v>2861700</v>
      </c>
      <c r="C262" s="16">
        <v>-430200</v>
      </c>
      <c r="D262" s="16">
        <v>19000</v>
      </c>
      <c r="E262" s="16">
        <v>-1336592</v>
      </c>
      <c r="F262" s="16">
        <v>-1336592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1525108</v>
      </c>
      <c r="Q262" s="32">
        <f t="shared" si="3"/>
        <v>0</v>
      </c>
      <c r="R262" s="26">
        <v>11066954</v>
      </c>
    </row>
    <row r="263" spans="1:18" x14ac:dyDescent="0.2">
      <c r="A263" s="10" t="s">
        <v>307</v>
      </c>
      <c r="B263" s="19">
        <v>17971800</v>
      </c>
      <c r="C263" s="19">
        <v>-4032900</v>
      </c>
      <c r="D263" s="19">
        <v>381000</v>
      </c>
      <c r="E263" s="19">
        <v>7601074</v>
      </c>
      <c r="F263" s="19">
        <v>7601074</v>
      </c>
      <c r="G263" s="19">
        <v>0</v>
      </c>
      <c r="H263" s="19">
        <v>0</v>
      </c>
      <c r="I263" s="19">
        <v>400000</v>
      </c>
      <c r="J263" s="19">
        <v>400000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25972874</v>
      </c>
      <c r="Q263" s="33">
        <f t="shared" ref="Q263:Q326" si="4">E263-F263</f>
        <v>0</v>
      </c>
      <c r="R263" s="26">
        <v>186893794</v>
      </c>
    </row>
    <row r="264" spans="1:18" x14ac:dyDescent="0.2">
      <c r="A264" s="8" t="s">
        <v>308</v>
      </c>
      <c r="B264" s="17">
        <v>77367700</v>
      </c>
      <c r="C264" s="18">
        <v>-14487000</v>
      </c>
      <c r="D264" s="18">
        <v>1392000</v>
      </c>
      <c r="E264" s="17">
        <v>26880307</v>
      </c>
      <c r="F264" s="17">
        <v>26880307</v>
      </c>
      <c r="G264" s="17">
        <v>0</v>
      </c>
      <c r="H264" s="17">
        <v>0</v>
      </c>
      <c r="I264" s="17">
        <v>700000</v>
      </c>
      <c r="J264" s="17">
        <v>700000</v>
      </c>
      <c r="K264" s="17">
        <v>0</v>
      </c>
      <c r="L264" s="17">
        <v>0</v>
      </c>
      <c r="M264" s="17">
        <v>539800</v>
      </c>
      <c r="N264" s="17">
        <v>0</v>
      </c>
      <c r="O264" s="17">
        <v>0</v>
      </c>
      <c r="P264" s="17">
        <v>105487807</v>
      </c>
      <c r="Q264" s="31">
        <f t="shared" si="4"/>
        <v>0</v>
      </c>
      <c r="R264" s="26">
        <v>721735469</v>
      </c>
    </row>
    <row r="265" spans="1:18" x14ac:dyDescent="0.2">
      <c r="A265" s="9" t="s">
        <v>309</v>
      </c>
      <c r="B265" s="16">
        <v>8580700</v>
      </c>
      <c r="C265" s="16">
        <v>-1227000</v>
      </c>
      <c r="D265" s="16">
        <v>142000</v>
      </c>
      <c r="E265" s="16">
        <v>-1410746</v>
      </c>
      <c r="F265" s="16">
        <v>-1410746</v>
      </c>
      <c r="G265" s="16">
        <v>301700</v>
      </c>
      <c r="H265" s="16">
        <v>0</v>
      </c>
      <c r="I265" s="16">
        <v>190000</v>
      </c>
      <c r="J265" s="16">
        <v>190000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7661654</v>
      </c>
      <c r="Q265" s="32">
        <f t="shared" si="4"/>
        <v>0</v>
      </c>
      <c r="R265" s="26">
        <v>67483119</v>
      </c>
    </row>
    <row r="266" spans="1:18" x14ac:dyDescent="0.2">
      <c r="A266" s="10" t="s">
        <v>310</v>
      </c>
      <c r="B266" s="19">
        <v>3303600</v>
      </c>
      <c r="C266" s="19">
        <v>-263700</v>
      </c>
      <c r="D266" s="19">
        <v>25000</v>
      </c>
      <c r="E266" s="19">
        <v>-102798</v>
      </c>
      <c r="F266" s="19">
        <v>-102798</v>
      </c>
      <c r="G266" s="19">
        <v>603400</v>
      </c>
      <c r="H266" s="19">
        <v>0</v>
      </c>
      <c r="I266" s="19">
        <v>120000</v>
      </c>
      <c r="J266" s="19">
        <v>120000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3924202</v>
      </c>
      <c r="Q266" s="33">
        <f t="shared" si="4"/>
        <v>0</v>
      </c>
      <c r="R266" s="26">
        <v>30392709</v>
      </c>
    </row>
    <row r="267" spans="1:18" x14ac:dyDescent="0.2">
      <c r="A267" s="8" t="s">
        <v>311</v>
      </c>
      <c r="B267" s="17">
        <v>7383100</v>
      </c>
      <c r="C267" s="18">
        <v>-889800</v>
      </c>
      <c r="D267" s="18">
        <v>75000</v>
      </c>
      <c r="E267" s="17">
        <v>1553030</v>
      </c>
      <c r="F267" s="17">
        <v>1553030</v>
      </c>
      <c r="G267" s="17">
        <v>301700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9237830</v>
      </c>
      <c r="Q267" s="31">
        <f t="shared" si="4"/>
        <v>0</v>
      </c>
      <c r="R267" s="26">
        <v>55329690</v>
      </c>
    </row>
    <row r="268" spans="1:18" x14ac:dyDescent="0.2">
      <c r="A268" s="9" t="s">
        <v>312</v>
      </c>
      <c r="B268" s="16">
        <v>9152100</v>
      </c>
      <c r="C268" s="16">
        <v>-1122600</v>
      </c>
      <c r="D268" s="16">
        <v>104000</v>
      </c>
      <c r="E268" s="16">
        <v>-1553315</v>
      </c>
      <c r="F268" s="16">
        <v>-1553315</v>
      </c>
      <c r="G268" s="16">
        <v>603400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8202185</v>
      </c>
      <c r="Q268" s="32">
        <f t="shared" si="4"/>
        <v>0</v>
      </c>
      <c r="R268" s="26">
        <v>71187796</v>
      </c>
    </row>
    <row r="269" spans="1:18" x14ac:dyDescent="0.2">
      <c r="A269" s="10" t="s">
        <v>313</v>
      </c>
      <c r="B269" s="19">
        <v>3897400</v>
      </c>
      <c r="C269" s="19">
        <v>-387300</v>
      </c>
      <c r="D269" s="19">
        <v>35000</v>
      </c>
      <c r="E269" s="19">
        <v>654284</v>
      </c>
      <c r="F269" s="19">
        <v>654284</v>
      </c>
      <c r="G269" s="19">
        <v>603400</v>
      </c>
      <c r="H269" s="19">
        <v>0</v>
      </c>
      <c r="I269" s="19">
        <v>140000</v>
      </c>
      <c r="J269" s="19">
        <v>140000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5295084</v>
      </c>
      <c r="Q269" s="33">
        <f t="shared" si="4"/>
        <v>0</v>
      </c>
      <c r="R269" s="26">
        <v>36384348</v>
      </c>
    </row>
    <row r="270" spans="1:18" x14ac:dyDescent="0.2">
      <c r="A270" s="8" t="s">
        <v>314</v>
      </c>
      <c r="B270" s="17">
        <v>5465600</v>
      </c>
      <c r="C270" s="18">
        <v>-514200</v>
      </c>
      <c r="D270" s="18">
        <v>63000</v>
      </c>
      <c r="E270" s="17">
        <v>690814</v>
      </c>
      <c r="F270" s="17">
        <v>690814</v>
      </c>
      <c r="G270" s="17">
        <v>603400</v>
      </c>
      <c r="H270" s="17">
        <v>0</v>
      </c>
      <c r="I270" s="17">
        <v>130000</v>
      </c>
      <c r="J270" s="17">
        <v>130000</v>
      </c>
      <c r="K270" s="17">
        <v>0</v>
      </c>
      <c r="L270" s="17">
        <v>0</v>
      </c>
      <c r="M270" s="17">
        <v>0</v>
      </c>
      <c r="N270" s="17">
        <v>0</v>
      </c>
      <c r="O270" s="17">
        <v>0</v>
      </c>
      <c r="P270" s="17">
        <v>6889814</v>
      </c>
      <c r="Q270" s="31">
        <f t="shared" si="4"/>
        <v>0</v>
      </c>
      <c r="R270" s="26">
        <v>45934333</v>
      </c>
    </row>
    <row r="271" spans="1:18" x14ac:dyDescent="0.2">
      <c r="A271" s="9" t="s">
        <v>315</v>
      </c>
      <c r="B271" s="16">
        <v>12868100</v>
      </c>
      <c r="C271" s="16">
        <v>-1657200</v>
      </c>
      <c r="D271" s="16">
        <v>197000</v>
      </c>
      <c r="E271" s="16">
        <v>3121927</v>
      </c>
      <c r="F271" s="16">
        <v>3121927</v>
      </c>
      <c r="G271" s="16">
        <v>609700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16599727</v>
      </c>
      <c r="Q271" s="32">
        <f t="shared" si="4"/>
        <v>0</v>
      </c>
      <c r="R271" s="26">
        <v>105344369</v>
      </c>
    </row>
    <row r="272" spans="1:18" x14ac:dyDescent="0.2">
      <c r="A272" s="10" t="s">
        <v>316</v>
      </c>
      <c r="B272" s="19">
        <v>9389600</v>
      </c>
      <c r="C272" s="19">
        <v>-1285200</v>
      </c>
      <c r="D272" s="19">
        <v>118000</v>
      </c>
      <c r="E272" s="19">
        <v>-1232093</v>
      </c>
      <c r="F272" s="19">
        <v>-1232093</v>
      </c>
      <c r="G272" s="19">
        <v>603400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8760907</v>
      </c>
      <c r="Q272" s="33">
        <f t="shared" si="4"/>
        <v>0</v>
      </c>
      <c r="R272" s="26">
        <v>74807186</v>
      </c>
    </row>
    <row r="273" spans="1:18" x14ac:dyDescent="0.2">
      <c r="A273" s="8" t="s">
        <v>317</v>
      </c>
      <c r="B273" s="17">
        <v>32805900</v>
      </c>
      <c r="C273" s="18">
        <v>-5916900</v>
      </c>
      <c r="D273" s="18">
        <v>565000</v>
      </c>
      <c r="E273" s="17">
        <v>15842521</v>
      </c>
      <c r="F273" s="17">
        <v>15842521</v>
      </c>
      <c r="G273" s="17">
        <v>0</v>
      </c>
      <c r="H273" s="17">
        <v>0</v>
      </c>
      <c r="I273" s="17">
        <v>570000</v>
      </c>
      <c r="J273" s="17">
        <v>570000</v>
      </c>
      <c r="K273" s="17">
        <v>0</v>
      </c>
      <c r="L273" s="17">
        <v>0</v>
      </c>
      <c r="M273" s="17">
        <v>418000</v>
      </c>
      <c r="N273" s="17">
        <v>0</v>
      </c>
      <c r="O273" s="17">
        <v>0</v>
      </c>
      <c r="P273" s="17">
        <v>49636421</v>
      </c>
      <c r="Q273" s="31">
        <f t="shared" si="4"/>
        <v>0</v>
      </c>
      <c r="R273" s="26">
        <v>315323841</v>
      </c>
    </row>
    <row r="274" spans="1:18" x14ac:dyDescent="0.2">
      <c r="A274" s="9" t="s">
        <v>318</v>
      </c>
      <c r="B274" s="16">
        <v>5687900</v>
      </c>
      <c r="C274" s="16">
        <v>-809400</v>
      </c>
      <c r="D274" s="16">
        <v>83000</v>
      </c>
      <c r="E274" s="16">
        <v>-16248971</v>
      </c>
      <c r="F274" s="16">
        <v>-5687900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32">
        <f t="shared" si="4"/>
        <v>-10561071</v>
      </c>
      <c r="R274" s="26">
        <v>39375803</v>
      </c>
    </row>
    <row r="275" spans="1:18" x14ac:dyDescent="0.2">
      <c r="A275" s="10" t="s">
        <v>319</v>
      </c>
      <c r="B275" s="19">
        <v>6710200</v>
      </c>
      <c r="C275" s="19">
        <v>-939900</v>
      </c>
      <c r="D275" s="19">
        <v>101000</v>
      </c>
      <c r="E275" s="19">
        <v>2177275</v>
      </c>
      <c r="F275" s="19">
        <v>2177275</v>
      </c>
      <c r="G275" s="19">
        <v>603400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9490875</v>
      </c>
      <c r="Q275" s="33">
        <f t="shared" si="4"/>
        <v>0</v>
      </c>
      <c r="R275" s="26">
        <v>54236036</v>
      </c>
    </row>
    <row r="276" spans="1:18" x14ac:dyDescent="0.2">
      <c r="A276" s="8" t="s">
        <v>320</v>
      </c>
      <c r="B276" s="17">
        <v>15294400</v>
      </c>
      <c r="C276" s="18">
        <v>-2078100</v>
      </c>
      <c r="D276" s="18">
        <v>248000</v>
      </c>
      <c r="E276" s="17">
        <v>1259490</v>
      </c>
      <c r="F276" s="17">
        <v>1259490</v>
      </c>
      <c r="G276" s="17">
        <v>742300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17296190</v>
      </c>
      <c r="Q276" s="31">
        <f t="shared" si="4"/>
        <v>0</v>
      </c>
      <c r="R276" s="26">
        <v>115368363</v>
      </c>
    </row>
    <row r="277" spans="1:18" x14ac:dyDescent="0.2">
      <c r="A277" s="9" t="s">
        <v>321</v>
      </c>
      <c r="B277" s="16">
        <v>17256200</v>
      </c>
      <c r="C277" s="16">
        <v>-2119800</v>
      </c>
      <c r="D277" s="16">
        <v>242000</v>
      </c>
      <c r="E277" s="16">
        <v>5933453</v>
      </c>
      <c r="F277" s="16">
        <v>5933453</v>
      </c>
      <c r="G277" s="16">
        <v>297600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23487253</v>
      </c>
      <c r="Q277" s="32">
        <f t="shared" si="4"/>
        <v>0</v>
      </c>
      <c r="R277" s="26">
        <v>136432687</v>
      </c>
    </row>
    <row r="278" spans="1:18" x14ac:dyDescent="0.2">
      <c r="A278" s="10" t="s">
        <v>322</v>
      </c>
      <c r="B278" s="19">
        <v>10550500</v>
      </c>
      <c r="C278" s="19">
        <v>-1685400</v>
      </c>
      <c r="D278" s="19">
        <v>135000</v>
      </c>
      <c r="E278" s="19">
        <v>231151</v>
      </c>
      <c r="F278" s="19">
        <v>231151</v>
      </c>
      <c r="G278" s="19">
        <v>603400</v>
      </c>
      <c r="H278" s="19">
        <v>0</v>
      </c>
      <c r="I278" s="19">
        <v>110000</v>
      </c>
      <c r="J278" s="19">
        <v>110000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11495051</v>
      </c>
      <c r="Q278" s="33">
        <f t="shared" si="4"/>
        <v>0</v>
      </c>
      <c r="R278" s="26">
        <v>91363382</v>
      </c>
    </row>
    <row r="279" spans="1:18" x14ac:dyDescent="0.2">
      <c r="A279" s="8" t="s">
        <v>323</v>
      </c>
      <c r="B279" s="17">
        <v>10565100</v>
      </c>
      <c r="C279" s="18">
        <v>-2070000</v>
      </c>
      <c r="D279" s="18">
        <v>133000</v>
      </c>
      <c r="E279" s="17">
        <v>-12738770</v>
      </c>
      <c r="F279" s="17">
        <v>-11137600</v>
      </c>
      <c r="G279" s="17">
        <v>422500</v>
      </c>
      <c r="H279" s="17">
        <v>0</v>
      </c>
      <c r="I279" s="17">
        <v>150000</v>
      </c>
      <c r="J279" s="17">
        <v>150000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31">
        <f t="shared" si="4"/>
        <v>-1601170</v>
      </c>
      <c r="R279" s="26">
        <v>88331493</v>
      </c>
    </row>
    <row r="280" spans="1:18" x14ac:dyDescent="0.2">
      <c r="A280" s="9" t="s">
        <v>324</v>
      </c>
      <c r="B280" s="16">
        <v>61915400</v>
      </c>
      <c r="C280" s="16">
        <v>-10822200</v>
      </c>
      <c r="D280" s="16">
        <v>1049000</v>
      </c>
      <c r="E280" s="16">
        <v>1724694</v>
      </c>
      <c r="F280" s="16">
        <v>1724694</v>
      </c>
      <c r="G280" s="16">
        <v>0</v>
      </c>
      <c r="H280" s="16">
        <v>0</v>
      </c>
      <c r="I280" s="16">
        <v>1210000</v>
      </c>
      <c r="J280" s="16">
        <v>1210000</v>
      </c>
      <c r="K280" s="16">
        <v>0</v>
      </c>
      <c r="L280" s="16">
        <v>0</v>
      </c>
      <c r="M280" s="16">
        <v>488500</v>
      </c>
      <c r="N280" s="16">
        <v>0</v>
      </c>
      <c r="O280" s="16">
        <v>0</v>
      </c>
      <c r="P280" s="16">
        <v>65338594</v>
      </c>
      <c r="Q280" s="32">
        <f t="shared" si="4"/>
        <v>0</v>
      </c>
      <c r="R280" s="26">
        <v>526911226</v>
      </c>
    </row>
    <row r="281" spans="1:18" x14ac:dyDescent="0.2">
      <c r="A281" s="10" t="s">
        <v>325</v>
      </c>
      <c r="B281" s="19">
        <v>13652000</v>
      </c>
      <c r="C281" s="19">
        <v>-1572300</v>
      </c>
      <c r="D281" s="19">
        <v>167000</v>
      </c>
      <c r="E281" s="19">
        <v>1665763</v>
      </c>
      <c r="F281" s="19">
        <v>1665763</v>
      </c>
      <c r="G281" s="19">
        <v>556200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15873963</v>
      </c>
      <c r="Q281" s="33">
        <f t="shared" si="4"/>
        <v>0</v>
      </c>
      <c r="R281" s="26">
        <v>108549517</v>
      </c>
    </row>
    <row r="282" spans="1:18" x14ac:dyDescent="0.2">
      <c r="A282" s="8" t="s">
        <v>326</v>
      </c>
      <c r="B282" s="17">
        <v>27327700</v>
      </c>
      <c r="C282" s="18">
        <v>-4714200</v>
      </c>
      <c r="D282" s="18">
        <v>447000</v>
      </c>
      <c r="E282" s="17">
        <v>13786944</v>
      </c>
      <c r="F282" s="17">
        <v>13786944</v>
      </c>
      <c r="G282" s="17">
        <v>1006000</v>
      </c>
      <c r="H282" s="17">
        <v>0</v>
      </c>
      <c r="I282" s="17">
        <v>270000</v>
      </c>
      <c r="J282" s="17">
        <v>270000</v>
      </c>
      <c r="K282" s="17">
        <v>0</v>
      </c>
      <c r="L282" s="17">
        <v>0</v>
      </c>
      <c r="M282" s="17">
        <v>401000</v>
      </c>
      <c r="N282" s="17">
        <v>0</v>
      </c>
      <c r="O282" s="17">
        <v>0</v>
      </c>
      <c r="P282" s="17">
        <v>42791644</v>
      </c>
      <c r="Q282" s="31">
        <f t="shared" si="4"/>
        <v>0</v>
      </c>
      <c r="R282" s="26">
        <v>274802151</v>
      </c>
    </row>
    <row r="283" spans="1:18" x14ac:dyDescent="0.2">
      <c r="A283" s="9" t="s">
        <v>327</v>
      </c>
      <c r="B283" s="16">
        <v>18985400</v>
      </c>
      <c r="C283" s="16">
        <v>-2922900</v>
      </c>
      <c r="D283" s="16">
        <v>275000</v>
      </c>
      <c r="E283" s="16">
        <v>5092269</v>
      </c>
      <c r="F283" s="16">
        <v>5092269</v>
      </c>
      <c r="G283" s="16">
        <v>662000</v>
      </c>
      <c r="H283" s="16">
        <v>0</v>
      </c>
      <c r="I283" s="16">
        <v>150000</v>
      </c>
      <c r="J283" s="16">
        <v>150000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24889669</v>
      </c>
      <c r="Q283" s="32">
        <f t="shared" si="4"/>
        <v>0</v>
      </c>
      <c r="R283" s="26">
        <v>180389859</v>
      </c>
    </row>
    <row r="284" spans="1:18" x14ac:dyDescent="0.2">
      <c r="A284" s="10" t="s">
        <v>328</v>
      </c>
      <c r="B284" s="19">
        <v>20238500</v>
      </c>
      <c r="C284" s="19">
        <v>-3632700</v>
      </c>
      <c r="D284" s="19">
        <v>339000</v>
      </c>
      <c r="E284" s="19">
        <v>7681171</v>
      </c>
      <c r="F284" s="19">
        <v>7681171</v>
      </c>
      <c r="G284" s="19">
        <v>0</v>
      </c>
      <c r="H284" s="19">
        <v>0</v>
      </c>
      <c r="I284" s="19">
        <v>70000</v>
      </c>
      <c r="J284" s="19">
        <v>70000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27989671</v>
      </c>
      <c r="Q284" s="33">
        <f t="shared" si="4"/>
        <v>0</v>
      </c>
      <c r="R284" s="26">
        <v>192129696</v>
      </c>
    </row>
    <row r="285" spans="1:18" x14ac:dyDescent="0.2">
      <c r="A285" s="8" t="s">
        <v>103</v>
      </c>
      <c r="B285" s="17">
        <v>337973700</v>
      </c>
      <c r="C285" s="18">
        <v>-105904800</v>
      </c>
      <c r="D285" s="18">
        <v>10519000</v>
      </c>
      <c r="E285" s="17">
        <v>1104553</v>
      </c>
      <c r="F285" s="17">
        <v>1104553</v>
      </c>
      <c r="G285" s="17">
        <v>0</v>
      </c>
      <c r="H285" s="17">
        <v>0</v>
      </c>
      <c r="I285" s="17">
        <v>181000</v>
      </c>
      <c r="J285" s="17">
        <v>181000</v>
      </c>
      <c r="K285" s="17">
        <v>0</v>
      </c>
      <c r="L285" s="17">
        <v>0</v>
      </c>
      <c r="M285" s="17">
        <v>0</v>
      </c>
      <c r="N285" s="17">
        <v>0</v>
      </c>
      <c r="O285" s="17">
        <v>8158500</v>
      </c>
      <c r="P285" s="17">
        <v>347417753</v>
      </c>
      <c r="Q285" s="31">
        <f t="shared" si="4"/>
        <v>0</v>
      </c>
      <c r="R285" s="26">
        <v>3073388477</v>
      </c>
    </row>
    <row r="286" spans="1:18" x14ac:dyDescent="0.2">
      <c r="A286" s="9" t="s">
        <v>329</v>
      </c>
      <c r="B286" s="16">
        <v>60223000</v>
      </c>
      <c r="C286" s="16">
        <v>-11912100</v>
      </c>
      <c r="D286" s="16">
        <v>1186000</v>
      </c>
      <c r="E286" s="16">
        <v>39606002</v>
      </c>
      <c r="F286" s="16">
        <v>39606002</v>
      </c>
      <c r="G286" s="16">
        <v>1793300</v>
      </c>
      <c r="H286" s="16">
        <v>0</v>
      </c>
      <c r="I286" s="16">
        <v>138000</v>
      </c>
      <c r="J286" s="16">
        <v>138000</v>
      </c>
      <c r="K286" s="16">
        <v>0</v>
      </c>
      <c r="L286" s="16">
        <v>0</v>
      </c>
      <c r="M286" s="16">
        <v>503500</v>
      </c>
      <c r="N286" s="16">
        <v>0</v>
      </c>
      <c r="O286" s="16">
        <v>0</v>
      </c>
      <c r="P286" s="16">
        <v>102263802</v>
      </c>
      <c r="Q286" s="32">
        <f t="shared" si="4"/>
        <v>0</v>
      </c>
      <c r="R286" s="26">
        <v>637357196</v>
      </c>
    </row>
    <row r="287" spans="1:18" x14ac:dyDescent="0.2">
      <c r="A287" s="10" t="s">
        <v>330</v>
      </c>
      <c r="B287" s="19">
        <v>42941400</v>
      </c>
      <c r="C287" s="19">
        <v>-7453800</v>
      </c>
      <c r="D287" s="19">
        <v>733000</v>
      </c>
      <c r="E287" s="19">
        <v>21763772</v>
      </c>
      <c r="F287" s="19">
        <v>21763772</v>
      </c>
      <c r="G287" s="19">
        <v>0</v>
      </c>
      <c r="H287" s="19">
        <v>2809400</v>
      </c>
      <c r="I287" s="19">
        <v>142000</v>
      </c>
      <c r="J287" s="19">
        <v>142000</v>
      </c>
      <c r="K287" s="19">
        <v>0</v>
      </c>
      <c r="L287" s="19">
        <v>0</v>
      </c>
      <c r="M287" s="19">
        <v>440100</v>
      </c>
      <c r="N287" s="19">
        <v>0</v>
      </c>
      <c r="O287" s="19">
        <v>0</v>
      </c>
      <c r="P287" s="19">
        <v>68096672</v>
      </c>
      <c r="Q287" s="33">
        <f t="shared" si="4"/>
        <v>0</v>
      </c>
      <c r="R287" s="26">
        <v>444808379</v>
      </c>
    </row>
    <row r="288" spans="1:18" x14ac:dyDescent="0.2">
      <c r="A288" s="8" t="s">
        <v>104</v>
      </c>
      <c r="B288" s="17">
        <v>5101500</v>
      </c>
      <c r="C288" s="18">
        <v>-11364900</v>
      </c>
      <c r="D288" s="18">
        <v>257000</v>
      </c>
      <c r="E288" s="17">
        <v>-73438511</v>
      </c>
      <c r="F288" s="17">
        <v>-5101500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31">
        <f t="shared" si="4"/>
        <v>-68337011</v>
      </c>
      <c r="R288" s="26">
        <v>0</v>
      </c>
    </row>
    <row r="289" spans="1:18" x14ac:dyDescent="0.2">
      <c r="A289" s="9" t="s">
        <v>105</v>
      </c>
      <c r="B289" s="16">
        <v>4461600</v>
      </c>
      <c r="C289" s="16">
        <v>-452100</v>
      </c>
      <c r="D289" s="16">
        <v>42000</v>
      </c>
      <c r="E289" s="16">
        <v>1847859</v>
      </c>
      <c r="F289" s="16">
        <v>1847859</v>
      </c>
      <c r="G289" s="16">
        <v>603400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6912859</v>
      </c>
      <c r="Q289" s="32">
        <f t="shared" si="4"/>
        <v>0</v>
      </c>
      <c r="R289" s="26">
        <v>43102954</v>
      </c>
    </row>
    <row r="290" spans="1:18" x14ac:dyDescent="0.2">
      <c r="A290" s="10" t="s">
        <v>106</v>
      </c>
      <c r="B290" s="19">
        <v>16302000</v>
      </c>
      <c r="C290" s="19">
        <v>-3452100</v>
      </c>
      <c r="D290" s="19">
        <v>336000</v>
      </c>
      <c r="E290" s="19">
        <v>9238229</v>
      </c>
      <c r="F290" s="19">
        <v>9238229</v>
      </c>
      <c r="G290" s="19">
        <v>956600</v>
      </c>
      <c r="H290" s="19">
        <v>0</v>
      </c>
      <c r="I290" s="19">
        <v>162000</v>
      </c>
      <c r="J290" s="19">
        <v>162000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26658829</v>
      </c>
      <c r="Q290" s="33">
        <f t="shared" si="4"/>
        <v>0</v>
      </c>
      <c r="R290" s="26">
        <v>165480750</v>
      </c>
    </row>
    <row r="291" spans="1:18" x14ac:dyDescent="0.2">
      <c r="A291" s="8" t="s">
        <v>107</v>
      </c>
      <c r="B291" s="17">
        <v>7681800</v>
      </c>
      <c r="C291" s="18">
        <v>-1197300</v>
      </c>
      <c r="D291" s="18">
        <v>116000</v>
      </c>
      <c r="E291" s="17">
        <v>5819595</v>
      </c>
      <c r="F291" s="17">
        <v>5819595</v>
      </c>
      <c r="G291" s="17">
        <v>603400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14104795</v>
      </c>
      <c r="Q291" s="31">
        <f t="shared" si="4"/>
        <v>0</v>
      </c>
      <c r="R291" s="26">
        <v>76600617</v>
      </c>
    </row>
    <row r="292" spans="1:18" x14ac:dyDescent="0.2">
      <c r="A292" s="9" t="s">
        <v>108</v>
      </c>
      <c r="B292" s="16">
        <v>13766000</v>
      </c>
      <c r="C292" s="16">
        <v>-2751900</v>
      </c>
      <c r="D292" s="16">
        <v>269000</v>
      </c>
      <c r="E292" s="16">
        <v>7765727</v>
      </c>
      <c r="F292" s="16">
        <v>7765727</v>
      </c>
      <c r="G292" s="16">
        <v>787300</v>
      </c>
      <c r="H292" s="16">
        <v>0</v>
      </c>
      <c r="I292" s="16">
        <v>35000</v>
      </c>
      <c r="J292" s="16">
        <v>35000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22354027</v>
      </c>
      <c r="Q292" s="32">
        <f t="shared" si="4"/>
        <v>0</v>
      </c>
      <c r="R292" s="26">
        <v>137383881</v>
      </c>
    </row>
    <row r="293" spans="1:18" x14ac:dyDescent="0.2">
      <c r="A293" s="10" t="s">
        <v>109</v>
      </c>
      <c r="B293" s="19">
        <v>6582900</v>
      </c>
      <c r="C293" s="19">
        <v>-963900</v>
      </c>
      <c r="D293" s="19">
        <v>90000</v>
      </c>
      <c r="E293" s="19">
        <v>3803498</v>
      </c>
      <c r="F293" s="19">
        <v>3803498</v>
      </c>
      <c r="G293" s="19">
        <v>603400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10989798</v>
      </c>
      <c r="Q293" s="33">
        <f t="shared" si="4"/>
        <v>0</v>
      </c>
      <c r="R293" s="26">
        <v>68645170</v>
      </c>
    </row>
    <row r="294" spans="1:18" x14ac:dyDescent="0.2">
      <c r="A294" s="8" t="s">
        <v>110</v>
      </c>
      <c r="B294" s="17">
        <v>17691800</v>
      </c>
      <c r="C294" s="18">
        <v>-3054300</v>
      </c>
      <c r="D294" s="18">
        <v>288000</v>
      </c>
      <c r="E294" s="17">
        <v>13348634</v>
      </c>
      <c r="F294" s="17">
        <v>13348634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31040434</v>
      </c>
      <c r="Q294" s="31">
        <f t="shared" si="4"/>
        <v>0</v>
      </c>
      <c r="R294" s="26">
        <v>180193893</v>
      </c>
    </row>
    <row r="295" spans="1:18" x14ac:dyDescent="0.2">
      <c r="A295" s="9" t="s">
        <v>111</v>
      </c>
      <c r="B295" s="16">
        <v>39664600</v>
      </c>
      <c r="C295" s="16">
        <v>-8362800</v>
      </c>
      <c r="D295" s="16">
        <v>814000</v>
      </c>
      <c r="E295" s="16">
        <v>23561798</v>
      </c>
      <c r="F295" s="16">
        <v>23561798</v>
      </c>
      <c r="G295" s="16">
        <v>0</v>
      </c>
      <c r="H295" s="16">
        <v>0</v>
      </c>
      <c r="I295" s="16">
        <v>411000</v>
      </c>
      <c r="J295" s="16">
        <v>411000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63637398</v>
      </c>
      <c r="Q295" s="32">
        <f t="shared" si="4"/>
        <v>0</v>
      </c>
      <c r="R295" s="26">
        <v>407484344</v>
      </c>
    </row>
    <row r="296" spans="1:18" x14ac:dyDescent="0.2">
      <c r="A296" s="10" t="s">
        <v>112</v>
      </c>
      <c r="B296" s="19">
        <v>21558300</v>
      </c>
      <c r="C296" s="19">
        <v>-4099500</v>
      </c>
      <c r="D296" s="19">
        <v>390000</v>
      </c>
      <c r="E296" s="19">
        <v>10321066</v>
      </c>
      <c r="F296" s="19">
        <v>10321066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31879366</v>
      </c>
      <c r="Q296" s="33">
        <f t="shared" si="4"/>
        <v>0</v>
      </c>
      <c r="R296" s="26">
        <v>212694587</v>
      </c>
    </row>
    <row r="297" spans="1:18" x14ac:dyDescent="0.2">
      <c r="A297" s="8" t="s">
        <v>113</v>
      </c>
      <c r="B297" s="17">
        <v>30170300</v>
      </c>
      <c r="C297" s="18">
        <v>-7128900</v>
      </c>
      <c r="D297" s="18">
        <v>683000</v>
      </c>
      <c r="E297" s="17">
        <v>4906911</v>
      </c>
      <c r="F297" s="17">
        <v>4906911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35077211</v>
      </c>
      <c r="Q297" s="31">
        <f t="shared" si="4"/>
        <v>0</v>
      </c>
      <c r="R297" s="26">
        <v>271596994</v>
      </c>
    </row>
    <row r="298" spans="1:18" x14ac:dyDescent="0.2">
      <c r="A298" s="9" t="s">
        <v>114</v>
      </c>
      <c r="B298" s="16">
        <v>12042500</v>
      </c>
      <c r="C298" s="16">
        <v>-1994100</v>
      </c>
      <c r="D298" s="16">
        <v>194000</v>
      </c>
      <c r="E298" s="16">
        <v>6294782</v>
      </c>
      <c r="F298" s="16">
        <v>6294782</v>
      </c>
      <c r="G298" s="16">
        <v>122600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18459882</v>
      </c>
      <c r="Q298" s="32">
        <f t="shared" si="4"/>
        <v>0</v>
      </c>
      <c r="R298" s="26">
        <v>116050019</v>
      </c>
    </row>
    <row r="299" spans="1:18" x14ac:dyDescent="0.2">
      <c r="A299" s="10" t="s">
        <v>115</v>
      </c>
      <c r="B299" s="19">
        <v>3837700</v>
      </c>
      <c r="C299" s="19">
        <v>-297000</v>
      </c>
      <c r="D299" s="19">
        <v>35000</v>
      </c>
      <c r="E299" s="19">
        <v>911404</v>
      </c>
      <c r="F299" s="19">
        <v>911404</v>
      </c>
      <c r="G299" s="19">
        <v>0</v>
      </c>
      <c r="H299" s="19">
        <v>0</v>
      </c>
      <c r="I299" s="19">
        <v>41000</v>
      </c>
      <c r="J299" s="19">
        <v>41000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4790104</v>
      </c>
      <c r="Q299" s="33">
        <f t="shared" si="4"/>
        <v>0</v>
      </c>
      <c r="R299" s="26">
        <v>23312975</v>
      </c>
    </row>
    <row r="300" spans="1:18" x14ac:dyDescent="0.2">
      <c r="A300" s="8" t="s">
        <v>116</v>
      </c>
      <c r="B300" s="17">
        <v>7805400</v>
      </c>
      <c r="C300" s="18">
        <v>-1182900</v>
      </c>
      <c r="D300" s="18">
        <v>120000</v>
      </c>
      <c r="E300" s="17">
        <v>6135915</v>
      </c>
      <c r="F300" s="17">
        <v>6135915</v>
      </c>
      <c r="G300" s="17">
        <v>603400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14544715</v>
      </c>
      <c r="Q300" s="31">
        <f t="shared" si="4"/>
        <v>0</v>
      </c>
      <c r="R300" s="26">
        <v>78643529</v>
      </c>
    </row>
    <row r="301" spans="1:18" x14ac:dyDescent="0.2">
      <c r="A301" s="9" t="s">
        <v>117</v>
      </c>
      <c r="B301" s="16">
        <v>52924700</v>
      </c>
      <c r="C301" s="16">
        <v>-11962200</v>
      </c>
      <c r="D301" s="16">
        <v>1181000</v>
      </c>
      <c r="E301" s="16">
        <v>30895973</v>
      </c>
      <c r="F301" s="16">
        <v>30895973</v>
      </c>
      <c r="G301" s="16">
        <v>0</v>
      </c>
      <c r="H301" s="16">
        <v>0</v>
      </c>
      <c r="I301" s="16">
        <v>70000</v>
      </c>
      <c r="J301" s="16">
        <v>70000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83890673</v>
      </c>
      <c r="Q301" s="32">
        <f t="shared" si="4"/>
        <v>0</v>
      </c>
      <c r="R301" s="26">
        <v>544110292</v>
      </c>
    </row>
    <row r="302" spans="1:18" x14ac:dyDescent="0.2">
      <c r="A302" s="10" t="s">
        <v>118</v>
      </c>
      <c r="B302" s="19">
        <v>7743000</v>
      </c>
      <c r="C302" s="19">
        <v>-1288200</v>
      </c>
      <c r="D302" s="19">
        <v>123000</v>
      </c>
      <c r="E302" s="19">
        <v>5704072</v>
      </c>
      <c r="F302" s="19">
        <v>5704072</v>
      </c>
      <c r="G302" s="19">
        <v>482700</v>
      </c>
      <c r="H302" s="19">
        <v>0</v>
      </c>
      <c r="I302" s="19">
        <v>20000</v>
      </c>
      <c r="J302" s="19">
        <v>20000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13949772</v>
      </c>
      <c r="Q302" s="33">
        <f t="shared" si="4"/>
        <v>0</v>
      </c>
      <c r="R302" s="26">
        <v>81337523</v>
      </c>
    </row>
    <row r="303" spans="1:18" x14ac:dyDescent="0.2">
      <c r="A303" s="8" t="s">
        <v>119</v>
      </c>
      <c r="B303" s="17">
        <v>47340800</v>
      </c>
      <c r="C303" s="18">
        <v>-9942300</v>
      </c>
      <c r="D303" s="18">
        <v>968000</v>
      </c>
      <c r="E303" s="17">
        <v>32891510</v>
      </c>
      <c r="F303" s="17">
        <v>32891510</v>
      </c>
      <c r="G303" s="17">
        <v>0</v>
      </c>
      <c r="H303" s="17">
        <v>0</v>
      </c>
      <c r="I303" s="17">
        <v>294000</v>
      </c>
      <c r="J303" s="17">
        <v>294000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80526310</v>
      </c>
      <c r="Q303" s="31">
        <f t="shared" si="4"/>
        <v>0</v>
      </c>
      <c r="R303" s="26">
        <v>485581747</v>
      </c>
    </row>
    <row r="304" spans="1:18" x14ac:dyDescent="0.2">
      <c r="A304" s="9" t="s">
        <v>120</v>
      </c>
      <c r="B304" s="16">
        <v>33235100</v>
      </c>
      <c r="C304" s="16">
        <v>-7384200</v>
      </c>
      <c r="D304" s="16">
        <v>731000</v>
      </c>
      <c r="E304" s="16">
        <v>26421860</v>
      </c>
      <c r="F304" s="16">
        <v>26421860</v>
      </c>
      <c r="G304" s="16">
        <v>761000</v>
      </c>
      <c r="H304" s="16">
        <v>0</v>
      </c>
      <c r="I304" s="16">
        <v>23000</v>
      </c>
      <c r="J304" s="16">
        <v>23000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60440960</v>
      </c>
      <c r="Q304" s="32">
        <f t="shared" si="4"/>
        <v>0</v>
      </c>
      <c r="R304" s="26">
        <v>365919314</v>
      </c>
    </row>
    <row r="305" spans="1:18" x14ac:dyDescent="0.2">
      <c r="A305" s="10" t="s">
        <v>121</v>
      </c>
      <c r="B305" s="19">
        <v>7231300</v>
      </c>
      <c r="C305" s="19">
        <v>-999000</v>
      </c>
      <c r="D305" s="19">
        <v>96000</v>
      </c>
      <c r="E305" s="19">
        <v>4096551</v>
      </c>
      <c r="F305" s="19">
        <v>4096551</v>
      </c>
      <c r="G305" s="19">
        <v>0</v>
      </c>
      <c r="H305" s="19">
        <v>985600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12313451</v>
      </c>
      <c r="Q305" s="33">
        <f t="shared" si="4"/>
        <v>0</v>
      </c>
      <c r="R305" s="26">
        <v>77145262</v>
      </c>
    </row>
    <row r="306" spans="1:18" x14ac:dyDescent="0.2">
      <c r="A306" s="8" t="s">
        <v>122</v>
      </c>
      <c r="B306" s="17">
        <v>6885900</v>
      </c>
      <c r="C306" s="18">
        <v>-654600</v>
      </c>
      <c r="D306" s="18">
        <v>61000</v>
      </c>
      <c r="E306" s="17">
        <v>2347797</v>
      </c>
      <c r="F306" s="17">
        <v>2347797</v>
      </c>
      <c r="G306" s="17">
        <v>0</v>
      </c>
      <c r="H306" s="17">
        <v>850500</v>
      </c>
      <c r="I306" s="17">
        <v>62000</v>
      </c>
      <c r="J306" s="17">
        <v>62000</v>
      </c>
      <c r="K306" s="17">
        <v>0</v>
      </c>
      <c r="L306" s="17">
        <v>0</v>
      </c>
      <c r="M306" s="17">
        <v>0</v>
      </c>
      <c r="N306" s="17">
        <v>0</v>
      </c>
      <c r="O306" s="17">
        <v>0</v>
      </c>
      <c r="P306" s="17">
        <v>10146197</v>
      </c>
      <c r="Q306" s="31">
        <f t="shared" si="4"/>
        <v>0</v>
      </c>
      <c r="R306" s="26">
        <v>65717399</v>
      </c>
    </row>
    <row r="307" spans="1:18" x14ac:dyDescent="0.2">
      <c r="A307" s="9" t="s">
        <v>123</v>
      </c>
      <c r="B307" s="16">
        <v>3122600</v>
      </c>
      <c r="C307" s="16">
        <v>-222600</v>
      </c>
      <c r="D307" s="16">
        <v>20000</v>
      </c>
      <c r="E307" s="16">
        <v>737101</v>
      </c>
      <c r="F307" s="16">
        <v>737101</v>
      </c>
      <c r="G307" s="16">
        <v>0</v>
      </c>
      <c r="H307" s="16">
        <v>688800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4548501</v>
      </c>
      <c r="Q307" s="32">
        <f t="shared" si="4"/>
        <v>0</v>
      </c>
      <c r="R307" s="26">
        <v>29018797</v>
      </c>
    </row>
    <row r="308" spans="1:18" x14ac:dyDescent="0.2">
      <c r="A308" s="10" t="s">
        <v>124</v>
      </c>
      <c r="B308" s="19">
        <v>5141100</v>
      </c>
      <c r="C308" s="19">
        <v>-360600</v>
      </c>
      <c r="D308" s="19">
        <v>39000</v>
      </c>
      <c r="E308" s="19">
        <v>1269021</v>
      </c>
      <c r="F308" s="19">
        <v>1269021</v>
      </c>
      <c r="G308" s="19">
        <v>0</v>
      </c>
      <c r="H308" s="19">
        <v>760800</v>
      </c>
      <c r="I308" s="19">
        <v>30000</v>
      </c>
      <c r="J308" s="19">
        <v>30000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7200921</v>
      </c>
      <c r="Q308" s="33">
        <f t="shared" si="4"/>
        <v>0</v>
      </c>
      <c r="R308" s="26">
        <v>41002283</v>
      </c>
    </row>
    <row r="309" spans="1:18" x14ac:dyDescent="0.2">
      <c r="A309" s="8" t="s">
        <v>125</v>
      </c>
      <c r="B309" s="17">
        <v>8392200</v>
      </c>
      <c r="C309" s="18">
        <v>-1145400</v>
      </c>
      <c r="D309" s="18">
        <v>113000</v>
      </c>
      <c r="E309" s="17">
        <v>3527243</v>
      </c>
      <c r="F309" s="17">
        <v>3527243</v>
      </c>
      <c r="G309" s="17">
        <v>0</v>
      </c>
      <c r="H309" s="17">
        <v>1040200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12959643</v>
      </c>
      <c r="Q309" s="31">
        <f t="shared" si="4"/>
        <v>0</v>
      </c>
      <c r="R309" s="26">
        <v>83068835</v>
      </c>
    </row>
    <row r="310" spans="1:18" x14ac:dyDescent="0.2">
      <c r="A310" s="9" t="s">
        <v>126</v>
      </c>
      <c r="B310" s="16">
        <v>6320800</v>
      </c>
      <c r="C310" s="16">
        <v>-593700</v>
      </c>
      <c r="D310" s="16">
        <v>54000</v>
      </c>
      <c r="E310" s="16">
        <v>3049154</v>
      </c>
      <c r="F310" s="16">
        <v>3049154</v>
      </c>
      <c r="G310" s="16">
        <v>0</v>
      </c>
      <c r="H310" s="16">
        <v>769300</v>
      </c>
      <c r="I310" s="16">
        <v>15000</v>
      </c>
      <c r="J310" s="16">
        <v>15000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10154254</v>
      </c>
      <c r="Q310" s="32">
        <f t="shared" si="4"/>
        <v>0</v>
      </c>
      <c r="R310" s="26">
        <v>63285826</v>
      </c>
    </row>
    <row r="311" spans="1:18" x14ac:dyDescent="0.2">
      <c r="A311" s="10" t="s">
        <v>127</v>
      </c>
      <c r="B311" s="19">
        <v>11755500</v>
      </c>
      <c r="C311" s="19">
        <v>-1902600</v>
      </c>
      <c r="D311" s="19">
        <v>177000</v>
      </c>
      <c r="E311" s="19">
        <v>6117166</v>
      </c>
      <c r="F311" s="19">
        <v>6117166</v>
      </c>
      <c r="G311" s="19">
        <v>0</v>
      </c>
      <c r="H311" s="19">
        <v>719300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18591966</v>
      </c>
      <c r="Q311" s="33">
        <f t="shared" si="4"/>
        <v>0</v>
      </c>
      <c r="R311" s="26">
        <v>120208100</v>
      </c>
    </row>
    <row r="312" spans="1:18" x14ac:dyDescent="0.2">
      <c r="A312" s="8" t="s">
        <v>128</v>
      </c>
      <c r="B312" s="17">
        <v>4254100</v>
      </c>
      <c r="C312" s="18">
        <v>-805500</v>
      </c>
      <c r="D312" s="18">
        <v>52000</v>
      </c>
      <c r="E312" s="17">
        <v>403686</v>
      </c>
      <c r="F312" s="17">
        <v>403686</v>
      </c>
      <c r="G312" s="17">
        <v>0</v>
      </c>
      <c r="H312" s="17">
        <v>808100</v>
      </c>
      <c r="I312" s="17">
        <v>17000</v>
      </c>
      <c r="J312" s="17">
        <v>17000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5482886</v>
      </c>
      <c r="Q312" s="31">
        <f t="shared" si="4"/>
        <v>0</v>
      </c>
      <c r="R312" s="26">
        <v>37819732</v>
      </c>
    </row>
    <row r="313" spans="1:18" x14ac:dyDescent="0.2">
      <c r="A313" s="9" t="s">
        <v>129</v>
      </c>
      <c r="B313" s="16">
        <v>3493300</v>
      </c>
      <c r="C313" s="16">
        <v>-273600</v>
      </c>
      <c r="D313" s="16">
        <v>27000</v>
      </c>
      <c r="E313" s="16">
        <v>824214</v>
      </c>
      <c r="F313" s="16">
        <v>824214</v>
      </c>
      <c r="G313" s="16">
        <v>0</v>
      </c>
      <c r="H313" s="16">
        <v>708200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5025714</v>
      </c>
      <c r="Q313" s="32">
        <f t="shared" si="4"/>
        <v>0</v>
      </c>
      <c r="R313" s="26">
        <v>32438599</v>
      </c>
    </row>
    <row r="314" spans="1:18" x14ac:dyDescent="0.2">
      <c r="A314" s="10" t="s">
        <v>130</v>
      </c>
      <c r="B314" s="19">
        <v>20248800</v>
      </c>
      <c r="C314" s="19">
        <v>-3396900</v>
      </c>
      <c r="D314" s="19">
        <v>314000</v>
      </c>
      <c r="E314" s="19">
        <v>6994205</v>
      </c>
      <c r="F314" s="19">
        <v>6994205</v>
      </c>
      <c r="G314" s="19">
        <v>745300</v>
      </c>
      <c r="H314" s="19">
        <v>0</v>
      </c>
      <c r="I314" s="19">
        <v>24000</v>
      </c>
      <c r="J314" s="19">
        <v>24000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28012305</v>
      </c>
      <c r="Q314" s="33">
        <f t="shared" si="4"/>
        <v>0</v>
      </c>
      <c r="R314" s="26">
        <v>193815180</v>
      </c>
    </row>
    <row r="315" spans="1:18" x14ac:dyDescent="0.2">
      <c r="A315" s="8" t="s">
        <v>131</v>
      </c>
      <c r="B315" s="17">
        <v>27585200</v>
      </c>
      <c r="C315" s="18">
        <v>-4881000</v>
      </c>
      <c r="D315" s="18">
        <v>469000</v>
      </c>
      <c r="E315" s="17">
        <v>19806885</v>
      </c>
      <c r="F315" s="17">
        <v>19806885</v>
      </c>
      <c r="G315" s="17">
        <v>784800</v>
      </c>
      <c r="H315" s="17">
        <v>0</v>
      </c>
      <c r="I315" s="17">
        <v>167000</v>
      </c>
      <c r="J315" s="17">
        <v>167000</v>
      </c>
      <c r="K315" s="17">
        <v>0</v>
      </c>
      <c r="L315" s="17">
        <v>0</v>
      </c>
      <c r="M315" s="17">
        <v>404000</v>
      </c>
      <c r="N315" s="17">
        <v>0</v>
      </c>
      <c r="O315" s="17">
        <v>0</v>
      </c>
      <c r="P315" s="17">
        <v>48747885</v>
      </c>
      <c r="Q315" s="31">
        <f t="shared" si="4"/>
        <v>0</v>
      </c>
      <c r="R315" s="26">
        <v>295891717</v>
      </c>
    </row>
    <row r="316" spans="1:18" x14ac:dyDescent="0.2">
      <c r="A316" s="9" t="s">
        <v>331</v>
      </c>
      <c r="B316" s="16">
        <v>19869300</v>
      </c>
      <c r="C316" s="16">
        <v>-2954100</v>
      </c>
      <c r="D316" s="16">
        <v>280000</v>
      </c>
      <c r="E316" s="16">
        <v>7356396</v>
      </c>
      <c r="F316" s="16">
        <v>7356396</v>
      </c>
      <c r="G316" s="16">
        <v>833500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28059196</v>
      </c>
      <c r="Q316" s="32">
        <f t="shared" si="4"/>
        <v>0</v>
      </c>
      <c r="R316" s="26">
        <v>183976526</v>
      </c>
    </row>
    <row r="317" spans="1:18" x14ac:dyDescent="0.2">
      <c r="A317" s="10" t="s">
        <v>332</v>
      </c>
      <c r="B317" s="19">
        <v>14589300</v>
      </c>
      <c r="C317" s="19">
        <v>-2536200</v>
      </c>
      <c r="D317" s="19">
        <v>257000</v>
      </c>
      <c r="E317" s="19">
        <v>6110946</v>
      </c>
      <c r="F317" s="19">
        <v>6110946</v>
      </c>
      <c r="G317" s="19">
        <v>295300</v>
      </c>
      <c r="H317" s="19">
        <v>0</v>
      </c>
      <c r="I317" s="19">
        <v>102000</v>
      </c>
      <c r="J317" s="19">
        <v>102000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21097546</v>
      </c>
      <c r="Q317" s="33">
        <f t="shared" si="4"/>
        <v>0</v>
      </c>
      <c r="R317" s="26">
        <v>132942165</v>
      </c>
    </row>
    <row r="318" spans="1:18" x14ac:dyDescent="0.2">
      <c r="A318" s="8" t="s">
        <v>333</v>
      </c>
      <c r="B318" s="17">
        <v>27026900</v>
      </c>
      <c r="C318" s="18">
        <v>-5043900</v>
      </c>
      <c r="D318" s="18">
        <v>497000</v>
      </c>
      <c r="E318" s="17">
        <v>14368084</v>
      </c>
      <c r="F318" s="17">
        <v>14368084</v>
      </c>
      <c r="G318" s="17">
        <v>1349900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406500</v>
      </c>
      <c r="N318" s="17">
        <v>0</v>
      </c>
      <c r="O318" s="17">
        <v>0</v>
      </c>
      <c r="P318" s="17">
        <v>43151384</v>
      </c>
      <c r="Q318" s="31">
        <f t="shared" si="4"/>
        <v>0</v>
      </c>
      <c r="R318" s="26">
        <v>273318770</v>
      </c>
    </row>
    <row r="319" spans="1:18" x14ac:dyDescent="0.2">
      <c r="A319" s="9" t="s">
        <v>334</v>
      </c>
      <c r="B319" s="16">
        <v>15805500</v>
      </c>
      <c r="C319" s="16">
        <v>-2125800</v>
      </c>
      <c r="D319" s="16">
        <v>199000</v>
      </c>
      <c r="E319" s="16">
        <v>5691703</v>
      </c>
      <c r="F319" s="16">
        <v>5691703</v>
      </c>
      <c r="G319" s="16">
        <v>636000</v>
      </c>
      <c r="H319" s="16">
        <v>0</v>
      </c>
      <c r="I319" s="16">
        <v>40000</v>
      </c>
      <c r="J319" s="16">
        <v>40000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22173203</v>
      </c>
      <c r="Q319" s="32">
        <f t="shared" si="4"/>
        <v>0</v>
      </c>
      <c r="R319" s="26">
        <v>140221708</v>
      </c>
    </row>
    <row r="320" spans="1:18" x14ac:dyDescent="0.2">
      <c r="A320" s="10" t="s">
        <v>335</v>
      </c>
      <c r="B320" s="19">
        <v>48746100</v>
      </c>
      <c r="C320" s="19">
        <v>-8990100</v>
      </c>
      <c r="D320" s="19">
        <v>899000</v>
      </c>
      <c r="E320" s="19">
        <v>27326097</v>
      </c>
      <c r="F320" s="19">
        <v>27326097</v>
      </c>
      <c r="G320" s="19">
        <v>459900</v>
      </c>
      <c r="H320" s="19">
        <v>0</v>
      </c>
      <c r="I320" s="19">
        <v>200000</v>
      </c>
      <c r="J320" s="19">
        <v>200000</v>
      </c>
      <c r="K320" s="19">
        <v>0</v>
      </c>
      <c r="L320" s="19">
        <v>0</v>
      </c>
      <c r="M320" s="19">
        <v>462500</v>
      </c>
      <c r="N320" s="19">
        <v>0</v>
      </c>
      <c r="O320" s="19">
        <v>0</v>
      </c>
      <c r="P320" s="19">
        <v>77194597</v>
      </c>
      <c r="Q320" s="33">
        <f t="shared" si="4"/>
        <v>0</v>
      </c>
      <c r="R320" s="26">
        <v>497122469</v>
      </c>
    </row>
    <row r="321" spans="1:18" x14ac:dyDescent="0.2">
      <c r="A321" s="8" t="s">
        <v>336</v>
      </c>
      <c r="B321" s="17">
        <v>26889200</v>
      </c>
      <c r="C321" s="18">
        <v>-5910000</v>
      </c>
      <c r="D321" s="18">
        <v>467000</v>
      </c>
      <c r="E321" s="17">
        <v>882194</v>
      </c>
      <c r="F321" s="17">
        <v>882194</v>
      </c>
      <c r="G321" s="17">
        <v>0</v>
      </c>
      <c r="H321" s="17">
        <v>1783000</v>
      </c>
      <c r="I321" s="17">
        <v>450000</v>
      </c>
      <c r="J321" s="17">
        <v>450000</v>
      </c>
      <c r="K321" s="17">
        <v>0</v>
      </c>
      <c r="L321" s="17">
        <v>0</v>
      </c>
      <c r="M321" s="17">
        <v>401500</v>
      </c>
      <c r="N321" s="17">
        <v>0</v>
      </c>
      <c r="O321" s="17">
        <v>0</v>
      </c>
      <c r="P321" s="17">
        <v>30405894</v>
      </c>
      <c r="Q321" s="31">
        <f t="shared" si="4"/>
        <v>0</v>
      </c>
      <c r="R321" s="26">
        <v>242180606</v>
      </c>
    </row>
    <row r="322" spans="1:18" x14ac:dyDescent="0.2">
      <c r="A322" s="9" t="s">
        <v>132</v>
      </c>
      <c r="B322" s="16">
        <v>6204600</v>
      </c>
      <c r="C322" s="16">
        <v>-971400</v>
      </c>
      <c r="D322" s="16">
        <v>90000</v>
      </c>
      <c r="E322" s="16">
        <v>4052652</v>
      </c>
      <c r="F322" s="16">
        <v>4052652</v>
      </c>
      <c r="G322" s="16">
        <v>603400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10860652</v>
      </c>
      <c r="Q322" s="32">
        <f t="shared" si="4"/>
        <v>0</v>
      </c>
      <c r="R322" s="26">
        <v>64951737</v>
      </c>
    </row>
    <row r="323" spans="1:18" x14ac:dyDescent="0.2">
      <c r="A323" s="10" t="s">
        <v>337</v>
      </c>
      <c r="B323" s="19">
        <v>128038700</v>
      </c>
      <c r="C323" s="19">
        <v>-33899100</v>
      </c>
      <c r="D323" s="19">
        <v>3806000</v>
      </c>
      <c r="E323" s="19">
        <v>21362098</v>
      </c>
      <c r="F323" s="19">
        <v>21362098</v>
      </c>
      <c r="G323" s="19">
        <v>0</v>
      </c>
      <c r="H323" s="19">
        <v>27522900</v>
      </c>
      <c r="I323" s="19">
        <v>1370400</v>
      </c>
      <c r="J323" s="19">
        <v>1370400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178294098</v>
      </c>
      <c r="Q323" s="33">
        <f t="shared" si="4"/>
        <v>0</v>
      </c>
      <c r="R323" s="26">
        <v>1326740069</v>
      </c>
    </row>
    <row r="324" spans="1:18" x14ac:dyDescent="0.2">
      <c r="A324" s="8" t="s">
        <v>338</v>
      </c>
      <c r="B324" s="17">
        <v>54640600</v>
      </c>
      <c r="C324" s="18">
        <v>-12351600</v>
      </c>
      <c r="D324" s="18">
        <v>1227000</v>
      </c>
      <c r="E324" s="17">
        <v>12284637</v>
      </c>
      <c r="F324" s="17">
        <v>12284637</v>
      </c>
      <c r="G324" s="17">
        <v>0</v>
      </c>
      <c r="H324" s="17">
        <v>8831500</v>
      </c>
      <c r="I324" s="17">
        <v>98400</v>
      </c>
      <c r="J324" s="17">
        <v>98400</v>
      </c>
      <c r="K324" s="17">
        <v>0</v>
      </c>
      <c r="L324" s="17">
        <v>0</v>
      </c>
      <c r="M324" s="17">
        <v>0</v>
      </c>
      <c r="N324" s="17">
        <v>0</v>
      </c>
      <c r="O324" s="17">
        <v>0</v>
      </c>
      <c r="P324" s="17">
        <v>75855137</v>
      </c>
      <c r="Q324" s="31">
        <f t="shared" si="4"/>
        <v>0</v>
      </c>
      <c r="R324" s="26">
        <v>568115235</v>
      </c>
    </row>
    <row r="325" spans="1:18" x14ac:dyDescent="0.2">
      <c r="A325" s="9" t="s">
        <v>339</v>
      </c>
      <c r="B325" s="16">
        <v>49128500</v>
      </c>
      <c r="C325" s="16">
        <v>-10288200</v>
      </c>
      <c r="D325" s="16">
        <v>1031000</v>
      </c>
      <c r="E325" s="16">
        <v>29286075</v>
      </c>
      <c r="F325" s="16">
        <v>29286075</v>
      </c>
      <c r="G325" s="16">
        <v>0</v>
      </c>
      <c r="H325" s="16">
        <v>18170200</v>
      </c>
      <c r="I325" s="16">
        <v>4391800</v>
      </c>
      <c r="J325" s="16">
        <v>58800</v>
      </c>
      <c r="K325" s="16">
        <v>4333000</v>
      </c>
      <c r="L325" s="16">
        <v>0</v>
      </c>
      <c r="M325" s="16">
        <v>0</v>
      </c>
      <c r="N325" s="16">
        <v>0</v>
      </c>
      <c r="O325" s="16">
        <v>0</v>
      </c>
      <c r="P325" s="16">
        <v>100976575</v>
      </c>
      <c r="Q325" s="32">
        <f t="shared" si="4"/>
        <v>0</v>
      </c>
      <c r="R325" s="26">
        <v>598313929</v>
      </c>
    </row>
    <row r="326" spans="1:18" x14ac:dyDescent="0.2">
      <c r="A326" s="10" t="s">
        <v>340</v>
      </c>
      <c r="B326" s="19">
        <v>6106200</v>
      </c>
      <c r="C326" s="19">
        <v>-950100</v>
      </c>
      <c r="D326" s="19">
        <v>106000</v>
      </c>
      <c r="E326" s="19">
        <v>4001876</v>
      </c>
      <c r="F326" s="19">
        <v>4001876</v>
      </c>
      <c r="G326" s="19">
        <v>0</v>
      </c>
      <c r="H326" s="19">
        <v>3014300</v>
      </c>
      <c r="I326" s="19">
        <v>139000</v>
      </c>
      <c r="J326" s="19">
        <v>139000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13261376</v>
      </c>
      <c r="Q326" s="33">
        <f t="shared" si="4"/>
        <v>0</v>
      </c>
      <c r="R326" s="26">
        <v>82935468</v>
      </c>
    </row>
    <row r="327" spans="1:18" x14ac:dyDescent="0.2">
      <c r="A327" s="8" t="s">
        <v>341</v>
      </c>
      <c r="B327" s="17">
        <v>13589200</v>
      </c>
      <c r="C327" s="18">
        <v>-2752800</v>
      </c>
      <c r="D327" s="18">
        <v>294000</v>
      </c>
      <c r="E327" s="17">
        <v>7389058</v>
      </c>
      <c r="F327" s="17">
        <v>7389058</v>
      </c>
      <c r="G327" s="17">
        <v>0</v>
      </c>
      <c r="H327" s="17">
        <v>4917600</v>
      </c>
      <c r="I327" s="17">
        <v>225800</v>
      </c>
      <c r="J327" s="17">
        <v>225800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26121658</v>
      </c>
      <c r="Q327" s="31">
        <f t="shared" ref="Q327:Q361" si="5">E327-F327</f>
        <v>0</v>
      </c>
      <c r="R327" s="26">
        <v>168097208</v>
      </c>
    </row>
    <row r="328" spans="1:18" x14ac:dyDescent="0.2">
      <c r="A328" s="9" t="s">
        <v>342</v>
      </c>
      <c r="B328" s="16">
        <v>30797000</v>
      </c>
      <c r="C328" s="16">
        <v>-5360400</v>
      </c>
      <c r="D328" s="16">
        <v>581000</v>
      </c>
      <c r="E328" s="16">
        <v>4944544</v>
      </c>
      <c r="F328" s="16">
        <v>4944544</v>
      </c>
      <c r="G328" s="16">
        <v>0</v>
      </c>
      <c r="H328" s="16">
        <v>9876100</v>
      </c>
      <c r="I328" s="16">
        <v>160700</v>
      </c>
      <c r="J328" s="16">
        <v>160700</v>
      </c>
      <c r="K328" s="16">
        <v>0</v>
      </c>
      <c r="L328" s="16">
        <v>0</v>
      </c>
      <c r="M328" s="16">
        <v>413700</v>
      </c>
      <c r="N328" s="16">
        <v>0</v>
      </c>
      <c r="O328" s="16">
        <v>0</v>
      </c>
      <c r="P328" s="16">
        <v>46192044</v>
      </c>
      <c r="Q328" s="32">
        <f t="shared" si="5"/>
        <v>0</v>
      </c>
      <c r="R328" s="26">
        <v>329704360</v>
      </c>
    </row>
    <row r="329" spans="1:18" x14ac:dyDescent="0.2">
      <c r="A329" s="10" t="s">
        <v>343</v>
      </c>
      <c r="B329" s="19">
        <v>9782900</v>
      </c>
      <c r="C329" s="19">
        <v>-1378800</v>
      </c>
      <c r="D329" s="19">
        <v>144000</v>
      </c>
      <c r="E329" s="19">
        <v>4327319</v>
      </c>
      <c r="F329" s="19">
        <v>4327319</v>
      </c>
      <c r="G329" s="19">
        <v>0</v>
      </c>
      <c r="H329" s="19">
        <v>1610900</v>
      </c>
      <c r="I329" s="19">
        <v>84200</v>
      </c>
      <c r="J329" s="19">
        <v>84200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15805319</v>
      </c>
      <c r="Q329" s="33">
        <f t="shared" si="5"/>
        <v>0</v>
      </c>
      <c r="R329" s="26">
        <v>104964832</v>
      </c>
    </row>
    <row r="330" spans="1:18" x14ac:dyDescent="0.2">
      <c r="A330" s="8" t="s">
        <v>344</v>
      </c>
      <c r="B330" s="17">
        <v>15480300</v>
      </c>
      <c r="C330" s="18">
        <v>-2082900</v>
      </c>
      <c r="D330" s="18">
        <v>200000</v>
      </c>
      <c r="E330" s="17">
        <v>4632024</v>
      </c>
      <c r="F330" s="17">
        <v>4632024</v>
      </c>
      <c r="G330" s="17">
        <v>0</v>
      </c>
      <c r="H330" s="17">
        <v>1502600</v>
      </c>
      <c r="I330" s="17">
        <v>96400</v>
      </c>
      <c r="J330" s="17">
        <v>96400</v>
      </c>
      <c r="K330" s="17">
        <v>0</v>
      </c>
      <c r="L330" s="17">
        <v>0</v>
      </c>
      <c r="M330" s="17">
        <v>0</v>
      </c>
      <c r="N330" s="17">
        <v>0</v>
      </c>
      <c r="O330" s="17">
        <v>0</v>
      </c>
      <c r="P330" s="17">
        <v>21711324</v>
      </c>
      <c r="Q330" s="31">
        <f t="shared" si="5"/>
        <v>0</v>
      </c>
      <c r="R330" s="26">
        <v>152129371</v>
      </c>
    </row>
    <row r="331" spans="1:18" x14ac:dyDescent="0.2">
      <c r="A331" s="9" t="s">
        <v>345</v>
      </c>
      <c r="B331" s="16">
        <v>5422800</v>
      </c>
      <c r="C331" s="16">
        <v>-686700</v>
      </c>
      <c r="D331" s="16">
        <v>66000</v>
      </c>
      <c r="E331" s="16">
        <v>-450209</v>
      </c>
      <c r="F331" s="16">
        <v>-450209</v>
      </c>
      <c r="G331" s="16">
        <v>0</v>
      </c>
      <c r="H331" s="16">
        <v>1074600</v>
      </c>
      <c r="I331" s="16">
        <v>80300</v>
      </c>
      <c r="J331" s="16">
        <v>80300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6127491</v>
      </c>
      <c r="Q331" s="32">
        <f t="shared" si="5"/>
        <v>0</v>
      </c>
      <c r="R331" s="26">
        <v>51492615</v>
      </c>
    </row>
    <row r="332" spans="1:18" x14ac:dyDescent="0.2">
      <c r="A332" s="10" t="s">
        <v>346</v>
      </c>
      <c r="B332" s="19">
        <v>4474200</v>
      </c>
      <c r="C332" s="19">
        <v>-544800</v>
      </c>
      <c r="D332" s="19">
        <v>55000</v>
      </c>
      <c r="E332" s="19">
        <v>1305983</v>
      </c>
      <c r="F332" s="19">
        <v>1305983</v>
      </c>
      <c r="G332" s="19">
        <v>0</v>
      </c>
      <c r="H332" s="19">
        <v>993200</v>
      </c>
      <c r="I332" s="19">
        <v>63200</v>
      </c>
      <c r="J332" s="19">
        <v>63200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6836583</v>
      </c>
      <c r="Q332" s="33">
        <f t="shared" si="5"/>
        <v>0</v>
      </c>
      <c r="R332" s="26">
        <v>45622995</v>
      </c>
    </row>
    <row r="333" spans="1:18" x14ac:dyDescent="0.2">
      <c r="A333" s="8" t="s">
        <v>347</v>
      </c>
      <c r="B333" s="17">
        <v>5215700</v>
      </c>
      <c r="C333" s="18">
        <v>-497100</v>
      </c>
      <c r="D333" s="18">
        <v>49000</v>
      </c>
      <c r="E333" s="17">
        <v>2512384</v>
      </c>
      <c r="F333" s="17">
        <v>2512384</v>
      </c>
      <c r="G333" s="17">
        <v>0</v>
      </c>
      <c r="H333" s="17">
        <v>967500</v>
      </c>
      <c r="I333" s="17">
        <v>44800</v>
      </c>
      <c r="J333" s="17">
        <v>44800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8740384</v>
      </c>
      <c r="Q333" s="31">
        <f t="shared" si="5"/>
        <v>0</v>
      </c>
      <c r="R333" s="26">
        <v>54345925</v>
      </c>
    </row>
    <row r="334" spans="1:18" x14ac:dyDescent="0.2">
      <c r="A334" s="9" t="s">
        <v>348</v>
      </c>
      <c r="B334" s="16">
        <v>10562900</v>
      </c>
      <c r="C334" s="16">
        <v>-1710300</v>
      </c>
      <c r="D334" s="16">
        <v>184000</v>
      </c>
      <c r="E334" s="16">
        <v>2094582</v>
      </c>
      <c r="F334" s="16">
        <v>2094582</v>
      </c>
      <c r="G334" s="16">
        <v>0</v>
      </c>
      <c r="H334" s="16">
        <v>1413400</v>
      </c>
      <c r="I334" s="16">
        <v>80300</v>
      </c>
      <c r="J334" s="16">
        <v>80300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14151182</v>
      </c>
      <c r="Q334" s="32">
        <f t="shared" si="5"/>
        <v>0</v>
      </c>
      <c r="R334" s="26">
        <v>96428799</v>
      </c>
    </row>
    <row r="335" spans="1:18" x14ac:dyDescent="0.2">
      <c r="A335" s="10" t="s">
        <v>349</v>
      </c>
      <c r="B335" s="19">
        <v>6691700</v>
      </c>
      <c r="C335" s="19">
        <v>-1030200</v>
      </c>
      <c r="D335" s="19">
        <v>104000</v>
      </c>
      <c r="E335" s="19">
        <v>3017099</v>
      </c>
      <c r="F335" s="19">
        <v>3017099</v>
      </c>
      <c r="G335" s="19">
        <v>0</v>
      </c>
      <c r="H335" s="19">
        <v>1349200</v>
      </c>
      <c r="I335" s="19">
        <v>106000</v>
      </c>
      <c r="J335" s="19">
        <v>106000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11163999</v>
      </c>
      <c r="Q335" s="33">
        <f t="shared" si="5"/>
        <v>0</v>
      </c>
      <c r="R335" s="26">
        <v>77260130</v>
      </c>
    </row>
    <row r="336" spans="1:18" x14ac:dyDescent="0.2">
      <c r="A336" s="8" t="s">
        <v>350</v>
      </c>
      <c r="B336" s="17">
        <v>17019500</v>
      </c>
      <c r="C336" s="18">
        <v>-3248700</v>
      </c>
      <c r="D336" s="18">
        <v>313000</v>
      </c>
      <c r="E336" s="17">
        <v>3807716</v>
      </c>
      <c r="F336" s="17">
        <v>3807716</v>
      </c>
      <c r="G336" s="17">
        <v>0</v>
      </c>
      <c r="H336" s="17">
        <v>2359400</v>
      </c>
      <c r="I336" s="17">
        <v>157300</v>
      </c>
      <c r="J336" s="17">
        <v>157300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17">
        <v>23343916</v>
      </c>
      <c r="Q336" s="31">
        <f t="shared" si="5"/>
        <v>0</v>
      </c>
      <c r="R336" s="26">
        <v>171234260</v>
      </c>
    </row>
    <row r="337" spans="1:18" x14ac:dyDescent="0.2">
      <c r="A337" s="9" t="s">
        <v>351</v>
      </c>
      <c r="B337" s="16">
        <v>8476200</v>
      </c>
      <c r="C337" s="16">
        <v>-1709700</v>
      </c>
      <c r="D337" s="16">
        <v>166000</v>
      </c>
      <c r="E337" s="16">
        <v>3316147</v>
      </c>
      <c r="F337" s="16">
        <v>3316147</v>
      </c>
      <c r="G337" s="16">
        <v>0</v>
      </c>
      <c r="H337" s="16">
        <v>1237000</v>
      </c>
      <c r="I337" s="16">
        <v>37300</v>
      </c>
      <c r="J337" s="16">
        <v>37300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13066647</v>
      </c>
      <c r="Q337" s="32">
        <f t="shared" si="5"/>
        <v>0</v>
      </c>
      <c r="R337" s="26">
        <v>88976606</v>
      </c>
    </row>
    <row r="338" spans="1:18" x14ac:dyDescent="0.2">
      <c r="A338" s="10" t="s">
        <v>352</v>
      </c>
      <c r="B338" s="19">
        <v>5006100</v>
      </c>
      <c r="C338" s="19">
        <v>-519900</v>
      </c>
      <c r="D338" s="19">
        <v>52000</v>
      </c>
      <c r="E338" s="19">
        <v>2196307</v>
      </c>
      <c r="F338" s="19">
        <v>2196307</v>
      </c>
      <c r="G338" s="19">
        <v>0</v>
      </c>
      <c r="H338" s="19">
        <v>982900</v>
      </c>
      <c r="I338" s="19">
        <v>107500</v>
      </c>
      <c r="J338" s="19">
        <v>107500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8292807</v>
      </c>
      <c r="Q338" s="33">
        <f t="shared" si="5"/>
        <v>0</v>
      </c>
      <c r="R338" s="26">
        <v>51940712</v>
      </c>
    </row>
    <row r="339" spans="1:18" x14ac:dyDescent="0.2">
      <c r="A339" s="8" t="s">
        <v>353</v>
      </c>
      <c r="B339" s="17">
        <v>50425500</v>
      </c>
      <c r="C339" s="18">
        <v>-7398900</v>
      </c>
      <c r="D339" s="18">
        <v>729000</v>
      </c>
      <c r="E339" s="17">
        <v>13520484</v>
      </c>
      <c r="F339" s="17">
        <v>13520484</v>
      </c>
      <c r="G339" s="17">
        <v>0</v>
      </c>
      <c r="H339" s="17">
        <v>5256800</v>
      </c>
      <c r="I339" s="17">
        <v>298800</v>
      </c>
      <c r="J339" s="17">
        <v>298800</v>
      </c>
      <c r="K339" s="17">
        <v>0</v>
      </c>
      <c r="L339" s="17">
        <v>0</v>
      </c>
      <c r="M339" s="17">
        <v>437500</v>
      </c>
      <c r="N339" s="17">
        <v>0</v>
      </c>
      <c r="O339" s="17">
        <v>0</v>
      </c>
      <c r="P339" s="17">
        <v>69939084</v>
      </c>
      <c r="Q339" s="31">
        <f t="shared" si="5"/>
        <v>0</v>
      </c>
      <c r="R339" s="26">
        <v>481440490</v>
      </c>
    </row>
    <row r="340" spans="1:18" x14ac:dyDescent="0.2">
      <c r="A340" s="9" t="s">
        <v>354</v>
      </c>
      <c r="B340" s="16">
        <v>16986700</v>
      </c>
      <c r="C340" s="16">
        <v>-2723100</v>
      </c>
      <c r="D340" s="16">
        <v>269000</v>
      </c>
      <c r="E340" s="16">
        <v>11104067</v>
      </c>
      <c r="F340" s="16">
        <v>11104067</v>
      </c>
      <c r="G340" s="16">
        <v>0</v>
      </c>
      <c r="H340" s="16">
        <v>1984600</v>
      </c>
      <c r="I340" s="16">
        <v>87000</v>
      </c>
      <c r="J340" s="16">
        <v>87000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30162367</v>
      </c>
      <c r="Q340" s="32">
        <f t="shared" si="5"/>
        <v>0</v>
      </c>
      <c r="R340" s="26">
        <v>180088181</v>
      </c>
    </row>
    <row r="341" spans="1:18" x14ac:dyDescent="0.2">
      <c r="A341" s="10" t="s">
        <v>355</v>
      </c>
      <c r="B341" s="19">
        <v>8038600</v>
      </c>
      <c r="C341" s="19">
        <v>-1080000</v>
      </c>
      <c r="D341" s="19">
        <v>105000</v>
      </c>
      <c r="E341" s="19">
        <v>2704638</v>
      </c>
      <c r="F341" s="19">
        <v>2704638</v>
      </c>
      <c r="G341" s="19">
        <v>0</v>
      </c>
      <c r="H341" s="19">
        <v>2220300</v>
      </c>
      <c r="I341" s="19">
        <v>75100</v>
      </c>
      <c r="J341" s="19">
        <v>75100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13038638</v>
      </c>
      <c r="Q341" s="33">
        <f t="shared" si="5"/>
        <v>0</v>
      </c>
      <c r="R341" s="26">
        <v>87594299</v>
      </c>
    </row>
    <row r="342" spans="1:18" x14ac:dyDescent="0.2">
      <c r="A342" s="8" t="s">
        <v>356</v>
      </c>
      <c r="B342" s="17">
        <v>10763900</v>
      </c>
      <c r="C342" s="18">
        <v>-1360500</v>
      </c>
      <c r="D342" s="18">
        <v>130000</v>
      </c>
      <c r="E342" s="17">
        <v>5801870</v>
      </c>
      <c r="F342" s="17">
        <v>5801870</v>
      </c>
      <c r="G342" s="17">
        <v>0</v>
      </c>
      <c r="H342" s="17">
        <v>2473100</v>
      </c>
      <c r="I342" s="17">
        <v>88300</v>
      </c>
      <c r="J342" s="17">
        <v>88300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19127170</v>
      </c>
      <c r="Q342" s="31">
        <f t="shared" si="5"/>
        <v>0</v>
      </c>
      <c r="R342" s="26">
        <v>118405402</v>
      </c>
    </row>
    <row r="343" spans="1:18" x14ac:dyDescent="0.2">
      <c r="A343" s="9" t="s">
        <v>357</v>
      </c>
      <c r="B343" s="16">
        <v>6639700</v>
      </c>
      <c r="C343" s="16">
        <v>-889500</v>
      </c>
      <c r="D343" s="16">
        <v>89000</v>
      </c>
      <c r="E343" s="16">
        <v>3434723</v>
      </c>
      <c r="F343" s="16">
        <v>3434723</v>
      </c>
      <c r="G343" s="16">
        <v>0</v>
      </c>
      <c r="H343" s="16">
        <v>2076900</v>
      </c>
      <c r="I343" s="16">
        <v>65500</v>
      </c>
      <c r="J343" s="16">
        <v>65500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12216823</v>
      </c>
      <c r="Q343" s="32">
        <f t="shared" si="5"/>
        <v>0</v>
      </c>
      <c r="R343" s="26">
        <v>74933187</v>
      </c>
    </row>
    <row r="344" spans="1:18" x14ac:dyDescent="0.2">
      <c r="A344" s="10" t="s">
        <v>358</v>
      </c>
      <c r="B344" s="19">
        <v>6912300</v>
      </c>
      <c r="C344" s="19">
        <v>-1004400</v>
      </c>
      <c r="D344" s="19">
        <v>98000</v>
      </c>
      <c r="E344" s="19">
        <v>5023065</v>
      </c>
      <c r="F344" s="19">
        <v>5023065</v>
      </c>
      <c r="G344" s="19">
        <v>0</v>
      </c>
      <c r="H344" s="19">
        <v>2178300</v>
      </c>
      <c r="I344" s="19">
        <v>63600</v>
      </c>
      <c r="J344" s="19">
        <v>63600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14177265</v>
      </c>
      <c r="Q344" s="33">
        <f t="shared" si="5"/>
        <v>0</v>
      </c>
      <c r="R344" s="26">
        <v>83713056</v>
      </c>
    </row>
    <row r="345" spans="1:18" x14ac:dyDescent="0.2">
      <c r="A345" s="8" t="s">
        <v>359</v>
      </c>
      <c r="B345" s="17">
        <v>9068400</v>
      </c>
      <c r="C345" s="18">
        <v>-1414200</v>
      </c>
      <c r="D345" s="18">
        <v>140000</v>
      </c>
      <c r="E345" s="17">
        <v>5433172</v>
      </c>
      <c r="F345" s="17">
        <v>5433172</v>
      </c>
      <c r="G345" s="17">
        <v>0</v>
      </c>
      <c r="H345" s="17">
        <v>2523600</v>
      </c>
      <c r="I345" s="17">
        <v>49300</v>
      </c>
      <c r="J345" s="17">
        <v>49300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17074472</v>
      </c>
      <c r="Q345" s="31">
        <f t="shared" si="5"/>
        <v>0</v>
      </c>
      <c r="R345" s="26">
        <v>104137326</v>
      </c>
    </row>
    <row r="346" spans="1:18" x14ac:dyDescent="0.2">
      <c r="A346" s="9" t="s">
        <v>360</v>
      </c>
      <c r="B346" s="16">
        <v>13387700</v>
      </c>
      <c r="C346" s="16">
        <v>-2354100</v>
      </c>
      <c r="D346" s="16">
        <v>233000</v>
      </c>
      <c r="E346" s="16">
        <v>8527682</v>
      </c>
      <c r="F346" s="16">
        <v>8527682</v>
      </c>
      <c r="G346" s="16">
        <v>0</v>
      </c>
      <c r="H346" s="16">
        <v>2023900</v>
      </c>
      <c r="I346" s="16">
        <v>89800</v>
      </c>
      <c r="J346" s="16">
        <v>89800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24029082</v>
      </c>
      <c r="Q346" s="32">
        <f t="shared" si="5"/>
        <v>0</v>
      </c>
      <c r="R346" s="26">
        <v>142618942</v>
      </c>
    </row>
    <row r="347" spans="1:18" x14ac:dyDescent="0.2">
      <c r="A347" s="10" t="s">
        <v>361</v>
      </c>
      <c r="B347" s="19">
        <v>6125100</v>
      </c>
      <c r="C347" s="19">
        <v>-566100</v>
      </c>
      <c r="D347" s="19">
        <v>58000</v>
      </c>
      <c r="E347" s="19">
        <v>2456489</v>
      </c>
      <c r="F347" s="19">
        <v>2456489</v>
      </c>
      <c r="G347" s="19">
        <v>0</v>
      </c>
      <c r="H347" s="19">
        <v>1797200</v>
      </c>
      <c r="I347" s="19">
        <v>89700</v>
      </c>
      <c r="J347" s="19">
        <v>89700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10468489</v>
      </c>
      <c r="Q347" s="33">
        <f t="shared" si="5"/>
        <v>0</v>
      </c>
      <c r="R347" s="26">
        <v>64417620</v>
      </c>
    </row>
    <row r="348" spans="1:18" x14ac:dyDescent="0.2">
      <c r="A348" s="8" t="s">
        <v>362</v>
      </c>
      <c r="B348" s="17">
        <v>10406400</v>
      </c>
      <c r="C348" s="18">
        <v>-1416000</v>
      </c>
      <c r="D348" s="18">
        <v>141000</v>
      </c>
      <c r="E348" s="17">
        <v>8018389</v>
      </c>
      <c r="F348" s="17">
        <v>8018389</v>
      </c>
      <c r="G348" s="17">
        <v>0</v>
      </c>
      <c r="H348" s="17">
        <v>3851900</v>
      </c>
      <c r="I348" s="17">
        <v>87900</v>
      </c>
      <c r="J348" s="17">
        <v>87900</v>
      </c>
      <c r="K348" s="17">
        <v>0</v>
      </c>
      <c r="L348" s="17">
        <v>0</v>
      </c>
      <c r="M348" s="17">
        <v>0</v>
      </c>
      <c r="N348" s="17">
        <v>0</v>
      </c>
      <c r="O348" s="17">
        <v>0</v>
      </c>
      <c r="P348" s="17">
        <v>22364589</v>
      </c>
      <c r="Q348" s="31">
        <f t="shared" si="5"/>
        <v>0</v>
      </c>
      <c r="R348" s="26">
        <v>132466483</v>
      </c>
    </row>
    <row r="349" spans="1:18" x14ac:dyDescent="0.2">
      <c r="A349" s="9" t="s">
        <v>363</v>
      </c>
      <c r="B349" s="16">
        <v>4839100</v>
      </c>
      <c r="C349" s="16">
        <v>-418500</v>
      </c>
      <c r="D349" s="16">
        <v>44000</v>
      </c>
      <c r="E349" s="16">
        <v>1792196</v>
      </c>
      <c r="F349" s="16">
        <v>1792196</v>
      </c>
      <c r="G349" s="16">
        <v>0</v>
      </c>
      <c r="H349" s="16">
        <v>2056400</v>
      </c>
      <c r="I349" s="16">
        <v>107300</v>
      </c>
      <c r="J349" s="16">
        <v>107300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8794996</v>
      </c>
      <c r="Q349" s="32">
        <f t="shared" si="5"/>
        <v>0</v>
      </c>
      <c r="R349" s="26">
        <v>55247608</v>
      </c>
    </row>
    <row r="350" spans="1:18" x14ac:dyDescent="0.2">
      <c r="A350" s="10" t="s">
        <v>364</v>
      </c>
      <c r="B350" s="19">
        <v>4627800</v>
      </c>
      <c r="C350" s="19">
        <v>-476700</v>
      </c>
      <c r="D350" s="19">
        <v>57000</v>
      </c>
      <c r="E350" s="19">
        <v>985708</v>
      </c>
      <c r="F350" s="19">
        <v>985708</v>
      </c>
      <c r="G350" s="19">
        <v>0</v>
      </c>
      <c r="H350" s="19">
        <v>2163600</v>
      </c>
      <c r="I350" s="19">
        <v>103200</v>
      </c>
      <c r="J350" s="19">
        <v>103200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7880308</v>
      </c>
      <c r="Q350" s="33">
        <f t="shared" si="5"/>
        <v>0</v>
      </c>
      <c r="R350" s="26">
        <v>56594611</v>
      </c>
    </row>
    <row r="351" spans="1:18" x14ac:dyDescent="0.2">
      <c r="A351" s="8" t="s">
        <v>365</v>
      </c>
      <c r="B351" s="17">
        <v>4992800</v>
      </c>
      <c r="C351" s="18">
        <v>-584400</v>
      </c>
      <c r="D351" s="18">
        <v>60000</v>
      </c>
      <c r="E351" s="17">
        <v>1158404</v>
      </c>
      <c r="F351" s="17">
        <v>1158404</v>
      </c>
      <c r="G351" s="17">
        <v>0</v>
      </c>
      <c r="H351" s="17">
        <v>2350100</v>
      </c>
      <c r="I351" s="17">
        <v>77400</v>
      </c>
      <c r="J351" s="17">
        <v>77400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8578704</v>
      </c>
      <c r="Q351" s="31">
        <f t="shared" si="5"/>
        <v>0</v>
      </c>
      <c r="R351" s="26">
        <v>58558076</v>
      </c>
    </row>
    <row r="352" spans="1:18" x14ac:dyDescent="0.2">
      <c r="A352" s="9" t="s">
        <v>366</v>
      </c>
      <c r="B352" s="16">
        <v>8448300</v>
      </c>
      <c r="C352" s="16">
        <v>-1498200</v>
      </c>
      <c r="D352" s="16">
        <v>158000</v>
      </c>
      <c r="E352" s="16">
        <v>4347199</v>
      </c>
      <c r="F352" s="16">
        <v>4347199</v>
      </c>
      <c r="G352" s="16">
        <v>0</v>
      </c>
      <c r="H352" s="16">
        <v>3987000</v>
      </c>
      <c r="I352" s="16">
        <v>118200</v>
      </c>
      <c r="J352" s="16">
        <v>118200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16900699</v>
      </c>
      <c r="Q352" s="32">
        <f t="shared" si="5"/>
        <v>0</v>
      </c>
      <c r="R352" s="26">
        <v>107332486</v>
      </c>
    </row>
    <row r="353" spans="1:18" x14ac:dyDescent="0.2">
      <c r="A353" s="10" t="s">
        <v>367</v>
      </c>
      <c r="B353" s="19">
        <v>10245800</v>
      </c>
      <c r="C353" s="19">
        <v>-1908600</v>
      </c>
      <c r="D353" s="19">
        <v>199000</v>
      </c>
      <c r="E353" s="19">
        <v>6668145</v>
      </c>
      <c r="F353" s="19">
        <v>6668145</v>
      </c>
      <c r="G353" s="19">
        <v>0</v>
      </c>
      <c r="H353" s="19">
        <v>3417500</v>
      </c>
      <c r="I353" s="19">
        <v>122500</v>
      </c>
      <c r="J353" s="19">
        <v>122500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20453945</v>
      </c>
      <c r="Q353" s="33">
        <f t="shared" si="5"/>
        <v>0</v>
      </c>
      <c r="R353" s="26">
        <v>131104559</v>
      </c>
    </row>
    <row r="354" spans="1:18" x14ac:dyDescent="0.2">
      <c r="A354" s="8" t="s">
        <v>368</v>
      </c>
      <c r="B354" s="17">
        <v>7883000</v>
      </c>
      <c r="C354" s="18">
        <v>-1282500</v>
      </c>
      <c r="D354" s="18">
        <v>127000</v>
      </c>
      <c r="E354" s="17">
        <v>5297474</v>
      </c>
      <c r="F354" s="17">
        <v>5297474</v>
      </c>
      <c r="G354" s="17">
        <v>0</v>
      </c>
      <c r="H354" s="17">
        <v>3608700</v>
      </c>
      <c r="I354" s="17">
        <v>112100</v>
      </c>
      <c r="J354" s="17">
        <v>112100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16901274</v>
      </c>
      <c r="Q354" s="31">
        <f t="shared" si="5"/>
        <v>0</v>
      </c>
      <c r="R354" s="26">
        <v>102042262</v>
      </c>
    </row>
    <row r="355" spans="1:18" x14ac:dyDescent="0.2">
      <c r="A355" s="9" t="s">
        <v>369</v>
      </c>
      <c r="B355" s="16">
        <v>6038500</v>
      </c>
      <c r="C355" s="16">
        <v>-625200</v>
      </c>
      <c r="D355" s="16">
        <v>66000</v>
      </c>
      <c r="E355" s="16">
        <v>1656300</v>
      </c>
      <c r="F355" s="16">
        <v>1656300</v>
      </c>
      <c r="G355" s="16">
        <v>0</v>
      </c>
      <c r="H355" s="16">
        <v>2414600</v>
      </c>
      <c r="I355" s="16">
        <v>78300</v>
      </c>
      <c r="J355" s="16">
        <v>78300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10187700</v>
      </c>
      <c r="Q355" s="32">
        <f t="shared" si="5"/>
        <v>0</v>
      </c>
      <c r="R355" s="26">
        <v>66438395</v>
      </c>
    </row>
    <row r="356" spans="1:18" x14ac:dyDescent="0.2">
      <c r="A356" s="10" t="s">
        <v>370</v>
      </c>
      <c r="B356" s="19">
        <v>4449700</v>
      </c>
      <c r="C356" s="19">
        <v>-531900</v>
      </c>
      <c r="D356" s="19">
        <v>66000</v>
      </c>
      <c r="E356" s="19">
        <v>2904574</v>
      </c>
      <c r="F356" s="19">
        <v>2904574</v>
      </c>
      <c r="G356" s="19">
        <v>0</v>
      </c>
      <c r="H356" s="19">
        <v>2262900</v>
      </c>
      <c r="I356" s="19">
        <v>100100</v>
      </c>
      <c r="J356" s="19">
        <v>100100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9717274</v>
      </c>
      <c r="Q356" s="33">
        <f t="shared" si="5"/>
        <v>0</v>
      </c>
      <c r="R356" s="26">
        <v>58435288</v>
      </c>
    </row>
    <row r="357" spans="1:18" x14ac:dyDescent="0.2">
      <c r="A357" s="8" t="s">
        <v>371</v>
      </c>
      <c r="B357" s="17">
        <v>3682200</v>
      </c>
      <c r="C357" s="18">
        <v>-450900</v>
      </c>
      <c r="D357" s="18">
        <v>46000</v>
      </c>
      <c r="E357" s="17">
        <v>919450</v>
      </c>
      <c r="F357" s="17">
        <v>919450</v>
      </c>
      <c r="G357" s="17">
        <v>0</v>
      </c>
      <c r="H357" s="17">
        <v>2115600</v>
      </c>
      <c r="I357" s="17">
        <v>103400</v>
      </c>
      <c r="J357" s="17">
        <v>103400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6820650</v>
      </c>
      <c r="Q357" s="31">
        <f t="shared" si="5"/>
        <v>0</v>
      </c>
      <c r="R357" s="26">
        <v>46428240</v>
      </c>
    </row>
    <row r="358" spans="1:18" x14ac:dyDescent="0.2">
      <c r="A358" s="9" t="s">
        <v>372</v>
      </c>
      <c r="B358" s="16">
        <v>9447800</v>
      </c>
      <c r="C358" s="16">
        <v>-1387200</v>
      </c>
      <c r="D358" s="16">
        <v>141000</v>
      </c>
      <c r="E358" s="16">
        <v>4730382</v>
      </c>
      <c r="F358" s="16">
        <v>4730382</v>
      </c>
      <c r="G358" s="16">
        <v>0</v>
      </c>
      <c r="H358" s="16">
        <v>3772600</v>
      </c>
      <c r="I358" s="16">
        <v>132500</v>
      </c>
      <c r="J358" s="16">
        <v>132500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18083282</v>
      </c>
      <c r="Q358" s="32">
        <f t="shared" si="5"/>
        <v>0</v>
      </c>
      <c r="R358" s="26">
        <v>115409014</v>
      </c>
    </row>
    <row r="359" spans="1:18" x14ac:dyDescent="0.2">
      <c r="A359" s="10" t="s">
        <v>373</v>
      </c>
      <c r="B359" s="19">
        <v>4365600</v>
      </c>
      <c r="C359" s="19">
        <v>-429600</v>
      </c>
      <c r="D359" s="19">
        <v>42000</v>
      </c>
      <c r="E359" s="19">
        <v>1898556</v>
      </c>
      <c r="F359" s="19">
        <v>1898556</v>
      </c>
      <c r="G359" s="19">
        <v>0</v>
      </c>
      <c r="H359" s="19">
        <v>2073800</v>
      </c>
      <c r="I359" s="19">
        <v>75000</v>
      </c>
      <c r="J359" s="19">
        <v>75000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8412956</v>
      </c>
      <c r="Q359" s="33">
        <f t="shared" si="5"/>
        <v>0</v>
      </c>
      <c r="R359" s="26">
        <v>51415591</v>
      </c>
    </row>
    <row r="360" spans="1:18" x14ac:dyDescent="0.2">
      <c r="A360" s="8" t="s">
        <v>374</v>
      </c>
      <c r="B360" s="17">
        <v>6153800</v>
      </c>
      <c r="C360" s="18">
        <v>-1074300</v>
      </c>
      <c r="D360" s="18">
        <v>119000</v>
      </c>
      <c r="E360" s="17">
        <v>4079415</v>
      </c>
      <c r="F360" s="17">
        <v>4079415</v>
      </c>
      <c r="G360" s="17">
        <v>0</v>
      </c>
      <c r="H360" s="17">
        <v>2963000</v>
      </c>
      <c r="I360" s="17">
        <v>88400</v>
      </c>
      <c r="J360" s="17">
        <v>88400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17">
        <v>13284615</v>
      </c>
      <c r="Q360" s="31">
        <f t="shared" si="5"/>
        <v>0</v>
      </c>
      <c r="R360" s="26">
        <v>83010180</v>
      </c>
    </row>
    <row r="361" spans="1:18" x14ac:dyDescent="0.2">
      <c r="A361" s="9" t="s">
        <v>375</v>
      </c>
      <c r="B361" s="19">
        <v>21421800</v>
      </c>
      <c r="C361" s="28">
        <v>-4926000</v>
      </c>
      <c r="D361" s="28">
        <v>501000</v>
      </c>
      <c r="E361" s="28">
        <v>14314192</v>
      </c>
      <c r="F361" s="16">
        <v>14314192</v>
      </c>
      <c r="G361" s="16">
        <v>0</v>
      </c>
      <c r="H361" s="16">
        <v>8805800</v>
      </c>
      <c r="I361" s="16">
        <v>76200</v>
      </c>
      <c r="J361" s="16">
        <v>76200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44617992</v>
      </c>
      <c r="Q361" s="32">
        <f t="shared" si="5"/>
        <v>0</v>
      </c>
      <c r="R361" s="26">
        <v>273011258</v>
      </c>
    </row>
    <row r="362" spans="1:18" ht="12.75" thickBot="1" x14ac:dyDescent="0.25">
      <c r="A362" s="11"/>
      <c r="B362" s="24">
        <v>11743914900</v>
      </c>
      <c r="C362" s="21">
        <v>-2899650000</v>
      </c>
      <c r="D362" s="21">
        <v>275550000</v>
      </c>
      <c r="E362" s="36">
        <v>-83099167</v>
      </c>
      <c r="F362" s="21">
        <v>826246063</v>
      </c>
      <c r="G362" s="21">
        <v>80812800</v>
      </c>
      <c r="H362" s="21">
        <v>225334600</v>
      </c>
      <c r="I362" s="21">
        <v>57307000</v>
      </c>
      <c r="J362" s="21">
        <v>43974000</v>
      </c>
      <c r="K362" s="21">
        <v>13333000</v>
      </c>
      <c r="L362" s="21">
        <v>0</v>
      </c>
      <c r="M362" s="21">
        <v>20337500</v>
      </c>
      <c r="N362" s="21">
        <v>14575600</v>
      </c>
      <c r="O362" s="21">
        <v>60866500</v>
      </c>
      <c r="P362" s="21">
        <v>13029394963</v>
      </c>
      <c r="Q362" s="22">
        <f>SUM(Q6:Q361)</f>
        <v>-909345230</v>
      </c>
      <c r="R362" s="30">
        <v>103127479091</v>
      </c>
    </row>
    <row r="363" spans="1:18" ht="12.75" thickTop="1" x14ac:dyDescent="0.2"/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2022-06-27T12:37:35Z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