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2\Utbet\Til internett\Kommunene\"/>
    </mc:Choice>
  </mc:AlternateContent>
  <xr:revisionPtr revIDLastSave="0" documentId="13_ncr:1_{9B9E215D-F0F8-4E41-A43F-582BDC6BD5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definedNames>
    <definedName name="_xlnm._FilterDatabase" localSheetId="0" hidden="1">'Ark1'!$A$3:$U$362</definedName>
    <definedName name="EksterneData_1" localSheetId="0">'Ark1'!$A$4:$S$362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<sst xmlns="http://schemas.openxmlformats.org/spreadsheetml/2006/main" count="397" uniqueCount="389">
  <si>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</si>
  <si>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</si>
  <si>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</si>
  <si>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</si>
  <si>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</si>
  <si>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</si>
  <si>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</si>
  <si>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</si>
  <si>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</si>
  <si>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</si>
  <si>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</si>
  <si>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</si>
  <si>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</si>
  <si>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</si>
  <si>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</si>
  <si>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</si>
  <si>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</si>
  <si>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</si>
  <si>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</si>
  <si>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</si>
  <si>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</si>
  <si>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</si>
  <si>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</si>
  <si>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</si>
  <si>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</si>
  <si>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</si>
  <si>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</si>
  <si>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</si>
  <si>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</si>
  <si>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</si>
  <si>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</si>
  <si>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</si>
  <si>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</si>
  <si>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</si>
  <si>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</si>
  <si>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</si>
  <si>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</si>
  <si>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</si>
  <si>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</si>
  <si>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</si>
  <si>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</si>
  <si>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</si>
  <si>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</si>
  <si>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</si>
  <si>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</si>
  <si>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</si>
  <si>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</si>
  <si>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</si>
  <si>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</si>
  <si>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</si>
  <si>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</si>
  <si>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</si>
  <si>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</si>
  <si>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</si>
  <si>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</si>
  <si>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</si>
  <si>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</si>
  <si>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</si>
  <si>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</si>
  <si>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</si>
  <si>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</si>
  <si>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</si>
  <si>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</si>
  <si>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</si>
  <si>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</si>
  <si>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</si>
  <si>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</si>
  <si>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</si>
  <si>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</si>
  <si>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</si>
  <si>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</si>
  <si>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</si>
  <si>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</si>
  <si>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</si>
  <si>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</si>
  <si>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</si>
  <si>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</si>
  <si>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</si>
  <si>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</si>
  <si>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</si>
  <si>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</si>
  <si>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</si>
  <si>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</si>
  <si>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</si>
  <si>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</si>
  <si>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</si>
  <si>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</si>
  <si>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</si>
  <si>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</si>
  <si>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</si>
  <si>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</si>
  <si>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</si>
  <si>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</si>
  <si>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</si>
  <si>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</si>
  <si>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</si>
  <si>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</si>
  <si>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</si>
  <si>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</si>
  <si>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</si>
  <si>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Distriktstilskudd Nord-Norge</t>
  </si>
  <si>
    <t>(post 65)</t>
  </si>
  <si>
    <t>Regionsenter-tilskudd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</si>
  <si>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</si>
  <si>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</si>
  <si>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</si>
  <si>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</si>
  <si>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</si>
  <si>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</si>
  <si>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</si>
  <si>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</si>
  <si>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</si>
  <si>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</si>
  <si>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</si>
  <si>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</si>
  <si>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</si>
  <si>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</si>
  <si>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</si>
  <si>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</si>
  <si>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</si>
  <si>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</si>
  <si>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</si>
  <si>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</si>
  <si>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</si>
  <si>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</si>
  <si>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</si>
  <si>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</si>
  <si>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</si>
  <si>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</si>
  <si>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</si>
  <si>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</si>
  <si>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</si>
  <si>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</si>
  <si>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</si>
  <si>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</si>
  <si>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</si>
  <si>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</si>
  <si>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</si>
  <si>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</si>
  <si>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</si>
  <si>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</si>
  <si>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</si>
  <si>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</si>
  <si>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</si>
  <si>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</si>
  <si>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</si>
  <si>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</si>
  <si>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</si>
  <si>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</si>
  <si>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</si>
  <si>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</si>
  <si>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</si>
  <si>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</si>
  <si>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</si>
  <si>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</si>
  <si>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</si>
  <si>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</si>
  <si>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</si>
  <si>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</si>
  <si>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</si>
  <si>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</si>
  <si>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</si>
  <si>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</si>
  <si>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</si>
  <si>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</si>
  <si>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</si>
  <si>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</si>
  <si>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</si>
  <si>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</si>
  <si>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</si>
  <si>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</si>
  <si>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</si>
  <si>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</si>
  <si>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</si>
  <si>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</si>
  <si>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</si>
  <si>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</si>
  <si>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</si>
  <si>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</si>
  <si>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</si>
  <si>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</si>
  <si>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</si>
  <si>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</si>
  <si>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</si>
  <si>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</si>
  <si>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</si>
  <si>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</si>
  <si>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</si>
  <si>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</si>
  <si>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</si>
  <si>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</si>
  <si>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</si>
  <si>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</si>
  <si>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</si>
  <si>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</si>
  <si>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</si>
  <si>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</si>
  <si>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</si>
  <si>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</si>
  <si>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</si>
  <si>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</si>
  <si>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</si>
  <si>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</si>
  <si>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</si>
  <si>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</si>
  <si>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</si>
  <si>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</si>
  <si>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</si>
  <si>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</si>
  <si>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</si>
  <si>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</si>
  <si>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</si>
  <si>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</si>
  <si>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</si>
  <si>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</si>
  <si>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</si>
  <si>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</si>
  <si>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</si>
  <si>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</si>
  <si>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</si>
  <si>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</si>
  <si>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</si>
  <si>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</si>
  <si>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</si>
  <si>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</si>
  <si>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</si>
  <si>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</si>
  <si>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</si>
  <si>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</si>
  <si>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</si>
  <si>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</si>
  <si>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</si>
  <si>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</si>
  <si>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</si>
  <si>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</si>
  <si>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</si>
  <si>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</si>
  <si>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</si>
  <si>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</si>
  <si>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</si>
  <si>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</si>
  <si>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</si>
  <si>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</si>
  <si>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</si>
  <si>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</si>
  <si>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</si>
  <si>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</si>
  <si>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</si>
  <si>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</si>
  <si>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</si>
  <si>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</si>
  <si>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</si>
  <si>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</si>
  <si>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</si>
  <si>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</si>
  <si>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</si>
  <si>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</si>
  <si>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</si>
  <si>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</si>
  <si>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</si>
  <si>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</si>
  <si>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</si>
  <si>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</si>
  <si>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</si>
  <si>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</si>
  <si>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</si>
  <si>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</si>
  <si>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</si>
  <si>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</si>
  <si>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</si>
  <si>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</si>
  <si>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</si>
  <si>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</si>
  <si>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</si>
  <si>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</si>
  <si>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</si>
  <si>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</si>
  <si>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</si>
  <si>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</si>
  <si>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</si>
  <si>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</si>
  <si>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</si>
  <si>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</si>
  <si>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</si>
  <si>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</si>
  <si>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</si>
  <si>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</si>
  <si>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</si>
  <si>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</si>
  <si>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</si>
  <si>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</si>
  <si>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</si>
  <si>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</si>
  <si>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</si>
  <si>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</si>
  <si>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</si>
  <si>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</si>
  <si>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</si>
  <si>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</si>
  <si>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</si>
  <si>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</si>
  <si>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</si>
  <si>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</si>
  <si>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</si>
  <si>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</si>
  <si>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</si>
  <si>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</si>
  <si>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</si>
  <si>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</si>
  <si>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</si>
  <si>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</si>
  <si>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</si>
  <si>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</si>
  <si>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</si>
  <si>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</si>
  <si>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</si>
  <si>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</si>
  <si>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</si>
  <si>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</si>
  <si>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</si>
  <si>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</si>
  <si>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</si>
  <si>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</si>
  <si>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</si>
  <si>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</si>
  <si>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</si>
  <si>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</si>
  <si>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</si>
  <si>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</si>
  <si>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</si>
  <si>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</si>
  <si>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</si>
  <si>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</si>
  <si>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</si>
  <si>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</si>
  <si>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</si>
  <si>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</si>
  <si>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</si>
  <si>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</si>
  <si>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</si>
  <si>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</si>
  <si>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</si>
  <si>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</si>
  <si>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</si>
  <si>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</si>
  <si>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</si>
  <si>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</si>
  <si>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</si>
  <si>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</si>
  <si>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</si>
  <si>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</si>
  <si>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</si>
  <si>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</si>
  <si>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</si>
  <si>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</si>
  <si>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</si>
  <si>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</si>
  <si>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</si>
  <si>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</si>
  <si>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</si>
  <si>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</si>
  <si>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</si>
  <si>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</si>
  <si>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</si>
  <si>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</si>
  <si>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</si>
  <si>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</si>
  <si>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</si>
  <si>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</si>
  <si>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</si>
  <si>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</si>
  <si>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</si>
  <si>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</si>
  <si>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</si>
  <si>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</si>
  <si>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</si>
  <si>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Samlet beløp utbetalt hittil i år</t>
  </si>
  <si>
    <t>Herav ekstra skjønn fra KDD</t>
  </si>
  <si>
    <t>Herav ekstra skjønn fra statsforvalteren</t>
  </si>
  <si>
    <t>1A</t>
  </si>
  <si>
    <t>Gjenstående trekk for merskattevekst/inntekts-utjevning</t>
  </si>
  <si>
    <t>Beregning av rammetilskudd og utbetaling til kommunene, desember 2022 (termin 11)</t>
  </si>
  <si>
    <t>Herav koronakompensasjon for 1. halvår 2022</t>
  </si>
  <si>
    <t>Herav vaksinasjonsmidler</t>
  </si>
  <si>
    <t>Herav økt sosialhjelp i nysaldert</t>
  </si>
  <si>
    <t>Herav skjønn til vertskommuner</t>
  </si>
  <si>
    <t>1B</t>
  </si>
  <si>
    <t>1C</t>
  </si>
  <si>
    <t>Herav koronakompensasjon, skjønn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</si>
</sst>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2" borderId="4" xfId="0" applyNumberFormat="1" applyFont="1" applyFill="1" applyBorder="1" applyAlignment="1">
      <alignment horizontal="center" vertical="top" wrapText="1"/>
    </xf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4" fillId="0" borderId="10" xfId="0" applyNumberFormat="1" applyFont="1" applyBorder="1"/>
    <xf numFmtId="3" fontId="4" fillId="0" borderId="12" xfId="0" applyNumberFormat="1" applyFont="1" applyBorder="1"/>
    <xf numFmtId="3" fontId="2" fillId="0" borderId="1" xfId="0" applyNumberFormat="1" applyFont="1" applyBorder="1"/>
    <xf numFmtId="3" fontId="4" fillId="0" borderId="11" xfId="0" applyNumberFormat="1" applyFont="1" applyBorder="1"/>
    <xf numFmtId="3" fontId="3" fillId="2" borderId="1" xfId="0" applyNumberFormat="1" applyFont="1" applyFill="1" applyBorder="1" applyAlignment="1">
      <alignment horizontal="left" vertical="top" wrapText="1"/>
    </xf>
    <xf numFmtId="3" fontId="8" fillId="0" borderId="0" xfId="0" applyNumberFormat="1" applyFont="1"/>
    <xf numFmtId="3" fontId="3" fillId="2" borderId="5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Border="1"/>
    <xf numFmtId="3" fontId="8" fillId="0" borderId="0" xfId="0" applyNumberFormat="1" applyFont="1" applyBorder="1"/>
    <xf numFmtId="3" fontId="7" fillId="0" borderId="10" xfId="0" applyNumberFormat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0" borderId="16" xfId="0" applyNumberFormat="1" applyFont="1" applyBorder="1"/>
    <xf numFmtId="3" fontId="9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5"/>
  <sheetViews>
    <sheetView tabSelected="1" zoomScaleNormal="100" workbookViewId="0">
      <pane xSplit="1" ySplit="5" topLeftCell="L352" activePane="bottomRight" state="frozen"/>
      <selection pane="topRight" activeCell="B1" sqref="B1"/>
      <selection pane="bottomLeft" activeCell="A6" sqref="A6"/>
      <selection pane="bottomRight" activeCell="S359" sqref="S359"/>
    </sheetView>
  </sheetViews>
  <sheetFormatPr baseColWidth="10" defaultColWidth="11.81640625" defaultRowHeight="12" x14ac:dyDescent="0.3"/>
  <cols>
    <col min="1" max="1" width="17.26953125" style="2" customWidth="1"/>
    <col min="2" max="3" width="14.453125" style="2" customWidth="1"/>
    <col min="4" max="4" width="15.6328125" style="2" customWidth="1"/>
    <col min="5" max="5" width="17" style="2" bestFit="1" customWidth="1"/>
    <col min="6" max="6" width="14.453125" style="2" hidden="1" customWidth="1"/>
    <col min="7" max="7" width="14.453125" style="2" customWidth="1"/>
    <col min="8" max="8" width="12.26953125" style="2" customWidth="1"/>
    <col min="9" max="9" width="12.7265625" style="2" customWidth="1"/>
    <col min="10" max="11" width="11.81640625" style="2"/>
    <col min="12" max="12" width="12.81640625" style="2" customWidth="1"/>
    <col min="13" max="18" width="11.81640625" style="2"/>
    <col min="19" max="19" width="13.453125" style="2" customWidth="1"/>
    <col min="20" max="20" width="16.54296875" style="2" bestFit="1" customWidth="1"/>
    <col min="21" max="21" width="12.81640625" style="14" customWidth="1"/>
    <col min="22" max="16384" width="11.81640625" style="2"/>
  </cols>
  <sheetData>
    <row r="1" spans="1:23" s="1" customFormat="1" ht="18.5" x14ac:dyDescent="0.35">
      <c r="A1" s="34" t="s">
        <v>381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12"/>
    </row>
    <row r="3" spans="1:23" s="5" customFormat="1" ht="36" customHeight="1" x14ac:dyDescent="0.3">
      <c r="A3" s="3" t="s">
        <v>0</v>
      </c>
      <c r="B3" s="4" t="s">
        <v>85</v>
      </c>
      <c r="C3" s="4" t="s">
        <v>384</v>
      </c>
      <c r="D3" s="4" t="s">
        <v>382</v>
      </c>
      <c r="E3" s="4" t="s">
        <v>383</v>
      </c>
      <c r="F3" s="4" t="s">
        <v>87</v>
      </c>
      <c r="G3" s="4" t="s">
        <v>89</v>
      </c>
      <c r="H3" s="4" t="s">
        <v>90</v>
      </c>
      <c r="I3" s="4" t="s">
        <v>100</v>
      </c>
      <c r="J3" s="4" t="s">
        <v>93</v>
      </c>
      <c r="K3" s="4" t="s">
        <v>95</v>
      </c>
      <c r="L3" s="4" t="s">
        <v>378</v>
      </c>
      <c r="M3" s="4" t="s">
        <v>377</v>
      </c>
      <c r="N3" s="4" t="s">
        <v>385</v>
      </c>
      <c r="O3" s="4" t="s">
        <v>388</v>
      </c>
      <c r="P3" s="4" t="s">
        <v>102</v>
      </c>
      <c r="Q3" s="4" t="s">
        <v>96</v>
      </c>
      <c r="R3" s="4" t="s">
        <v>1</v>
      </c>
      <c r="S3" s="4" t="s">
        <v>99</v>
      </c>
      <c r="T3" s="15" t="s">
        <v>380</v>
      </c>
      <c r="U3" s="13" t="s">
        <v>376</v>
      </c>
    </row>
    <row r="4" spans="1:23" s="5" customFormat="1" ht="25.5" customHeight="1" x14ac:dyDescent="0.3">
      <c r="A4" s="4"/>
      <c r="B4" s="4" t="s">
        <v>86</v>
      </c>
      <c r="C4" s="4" t="s">
        <v>86</v>
      </c>
      <c r="D4" s="4" t="s">
        <v>86</v>
      </c>
      <c r="E4" s="4" t="s">
        <v>86</v>
      </c>
      <c r="F4" s="4"/>
      <c r="G4" s="4"/>
      <c r="H4" s="4" t="s">
        <v>91</v>
      </c>
      <c r="I4" s="4" t="s">
        <v>92</v>
      </c>
      <c r="J4" s="4" t="s">
        <v>94</v>
      </c>
      <c r="K4" s="4" t="s">
        <v>94</v>
      </c>
      <c r="L4" s="4" t="s">
        <v>94</v>
      </c>
      <c r="M4" s="4" t="s">
        <v>94</v>
      </c>
      <c r="N4" s="4" t="s">
        <v>94</v>
      </c>
      <c r="O4" s="4" t="s">
        <v>94</v>
      </c>
      <c r="P4" s="4" t="s">
        <v>101</v>
      </c>
      <c r="Q4" s="4" t="s">
        <v>97</v>
      </c>
      <c r="R4" s="4" t="s">
        <v>98</v>
      </c>
      <c r="S4" s="4"/>
      <c r="T4" s="15"/>
      <c r="U4" s="13"/>
    </row>
    <row r="5" spans="1:23" s="7" customFormat="1" ht="16.5" customHeight="1" x14ac:dyDescent="0.3">
      <c r="A5" s="24"/>
      <c r="B5" s="6">
        <v>1</v>
      </c>
      <c r="C5" s="33" t="s">
        <v>379</v>
      </c>
      <c r="D5" s="33" t="s">
        <v>386</v>
      </c>
      <c r="E5" s="33" t="s">
        <v>387</v>
      </c>
      <c r="F5" s="6" t="s">
        <v>88</v>
      </c>
      <c r="G5" s="6">
        <v>2</v>
      </c>
      <c r="H5" s="6">
        <v>3</v>
      </c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>
        <v>11</v>
      </c>
      <c r="Q5" s="6">
        <v>12</v>
      </c>
      <c r="R5" s="6">
        <v>13</v>
      </c>
      <c r="S5" s="6">
        <v>14</v>
      </c>
      <c r="T5" s="26">
        <v>15</v>
      </c>
      <c r="U5" s="13">
        <v>16</v>
      </c>
    </row>
    <row r="6" spans="1:23" x14ac:dyDescent="0.3">
      <c r="A6" s="8" t="s">
        <v>2</v>
      </c>
      <c r="B6" s="18">
        <v>684176000</v>
      </c>
      <c r="C6" s="18">
        <v>18039000</v>
      </c>
      <c r="D6" s="18">
        <v>632075000</v>
      </c>
      <c r="E6" s="18">
        <v>34062000</v>
      </c>
      <c r="F6" s="18">
        <v>0</v>
      </c>
      <c r="G6" s="18">
        <v>0</v>
      </c>
      <c r="H6" s="18">
        <v>0</v>
      </c>
      <c r="I6" s="18">
        <v>0</v>
      </c>
      <c r="J6" s="18">
        <v>481000000</v>
      </c>
      <c r="K6" s="18">
        <v>0</v>
      </c>
      <c r="L6" s="18">
        <v>0</v>
      </c>
      <c r="M6" s="18">
        <v>0</v>
      </c>
      <c r="N6" s="18">
        <v>0</v>
      </c>
      <c r="O6" s="18">
        <v>481000000</v>
      </c>
      <c r="P6" s="18">
        <v>0</v>
      </c>
      <c r="Q6" s="18">
        <v>0</v>
      </c>
      <c r="R6" s="18">
        <v>0</v>
      </c>
      <c r="S6" s="18">
        <v>1165176000</v>
      </c>
      <c r="T6" s="30">
        <v>-213040376</v>
      </c>
      <c r="U6" s="25">
        <v>7293315765</v>
      </c>
      <c r="W6" s="35"/>
    </row>
    <row r="7" spans="1:23" x14ac:dyDescent="0.3">
      <c r="A7" s="9" t="s">
        <v>3</v>
      </c>
      <c r="B7" s="16">
        <v>14376000</v>
      </c>
      <c r="C7" s="16">
        <v>232000</v>
      </c>
      <c r="D7" s="16">
        <v>13421000</v>
      </c>
      <c r="E7" s="16">
        <v>723000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14376000</v>
      </c>
      <c r="T7" s="31">
        <f>F7-G7</f>
        <v>0</v>
      </c>
      <c r="U7" s="25">
        <v>402148519</v>
      </c>
    </row>
    <row r="8" spans="1:23" x14ac:dyDescent="0.3">
      <c r="A8" s="10" t="s">
        <v>4</v>
      </c>
      <c r="B8" s="19">
        <v>140468000</v>
      </c>
      <c r="C8" s="19">
        <v>2756000</v>
      </c>
      <c r="D8" s="19">
        <v>130689000</v>
      </c>
      <c r="E8" s="19">
        <v>7023000</v>
      </c>
      <c r="F8" s="19">
        <v>0</v>
      </c>
      <c r="G8" s="19">
        <v>0</v>
      </c>
      <c r="H8" s="19">
        <v>0</v>
      </c>
      <c r="I8" s="19">
        <v>0</v>
      </c>
      <c r="J8" s="19">
        <v>49636000</v>
      </c>
      <c r="K8" s="19">
        <v>0</v>
      </c>
      <c r="L8" s="19">
        <v>0</v>
      </c>
      <c r="M8" s="19">
        <v>0</v>
      </c>
      <c r="N8" s="19">
        <v>0</v>
      </c>
      <c r="O8" s="19">
        <v>49636000</v>
      </c>
      <c r="P8" s="19">
        <v>0</v>
      </c>
      <c r="Q8" s="19">
        <v>0</v>
      </c>
      <c r="R8" s="19">
        <v>0</v>
      </c>
      <c r="S8" s="19">
        <v>190104000</v>
      </c>
      <c r="T8" s="32">
        <f t="shared" ref="T8:T70" si="0">F8-G8</f>
        <v>0</v>
      </c>
      <c r="U8" s="28">
        <v>2641474601</v>
      </c>
    </row>
    <row r="9" spans="1:23" x14ac:dyDescent="0.3">
      <c r="A9" s="8" t="s">
        <v>5</v>
      </c>
      <c r="B9" s="18">
        <v>36421000</v>
      </c>
      <c r="C9" s="18">
        <v>778000</v>
      </c>
      <c r="D9" s="18">
        <v>33819000</v>
      </c>
      <c r="E9" s="18">
        <v>1824000</v>
      </c>
      <c r="F9" s="18">
        <v>0</v>
      </c>
      <c r="G9" s="18">
        <v>0</v>
      </c>
      <c r="H9" s="18">
        <v>0</v>
      </c>
      <c r="I9" s="18">
        <v>0</v>
      </c>
      <c r="J9" s="18">
        <v>23374000</v>
      </c>
      <c r="K9" s="18">
        <v>0</v>
      </c>
      <c r="L9" s="18">
        <v>0</v>
      </c>
      <c r="M9" s="18">
        <v>0</v>
      </c>
      <c r="N9" s="18">
        <v>0</v>
      </c>
      <c r="O9" s="18">
        <v>23374000</v>
      </c>
      <c r="P9" s="18">
        <v>0</v>
      </c>
      <c r="Q9" s="18">
        <v>0</v>
      </c>
      <c r="R9" s="18">
        <v>0</v>
      </c>
      <c r="S9" s="18">
        <v>59795000</v>
      </c>
      <c r="T9" s="30">
        <f t="shared" si="0"/>
        <v>0</v>
      </c>
      <c r="U9" s="25">
        <v>991777243</v>
      </c>
    </row>
    <row r="10" spans="1:23" x14ac:dyDescent="0.3">
      <c r="A10" s="9" t="s">
        <v>133</v>
      </c>
      <c r="B10" s="16">
        <v>78908000</v>
      </c>
      <c r="C10" s="16">
        <v>1495000</v>
      </c>
      <c r="D10" s="16">
        <v>73433000</v>
      </c>
      <c r="E10" s="16">
        <v>3980000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78908000</v>
      </c>
      <c r="T10" s="31">
        <f t="shared" si="0"/>
        <v>0</v>
      </c>
      <c r="U10" s="25">
        <v>2049670507</v>
      </c>
    </row>
    <row r="11" spans="1:23" x14ac:dyDescent="0.3">
      <c r="A11" s="10" t="s">
        <v>6</v>
      </c>
      <c r="B11" s="19">
        <v>3170000</v>
      </c>
      <c r="C11" s="19">
        <v>48000</v>
      </c>
      <c r="D11" s="19">
        <v>2963000</v>
      </c>
      <c r="E11" s="19">
        <v>159000</v>
      </c>
      <c r="F11" s="19">
        <v>0</v>
      </c>
      <c r="G11" s="19">
        <v>0</v>
      </c>
      <c r="H11" s="19">
        <v>0</v>
      </c>
      <c r="I11" s="19">
        <v>0</v>
      </c>
      <c r="J11" s="19">
        <v>633000</v>
      </c>
      <c r="K11" s="19">
        <v>0</v>
      </c>
      <c r="L11" s="19">
        <v>0</v>
      </c>
      <c r="M11" s="19">
        <v>0</v>
      </c>
      <c r="N11" s="19">
        <v>0</v>
      </c>
      <c r="O11" s="19">
        <v>633000</v>
      </c>
      <c r="P11" s="19">
        <v>0</v>
      </c>
      <c r="Q11" s="19">
        <v>0</v>
      </c>
      <c r="R11" s="19">
        <v>0</v>
      </c>
      <c r="S11" s="19">
        <v>3803000</v>
      </c>
      <c r="T11" s="32">
        <f t="shared" si="0"/>
        <v>0</v>
      </c>
      <c r="U11" s="25">
        <v>150795766</v>
      </c>
    </row>
    <row r="12" spans="1:23" x14ac:dyDescent="0.3">
      <c r="A12" s="8" t="s">
        <v>7</v>
      </c>
      <c r="B12" s="18">
        <v>3075000</v>
      </c>
      <c r="C12" s="18">
        <v>51000</v>
      </c>
      <c r="D12" s="18">
        <v>2870000</v>
      </c>
      <c r="E12" s="18">
        <v>154000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3075000</v>
      </c>
      <c r="T12" s="30">
        <f t="shared" si="0"/>
        <v>0</v>
      </c>
      <c r="U12" s="25">
        <v>129375349</v>
      </c>
    </row>
    <row r="13" spans="1:23" x14ac:dyDescent="0.3">
      <c r="A13" s="9" t="s">
        <v>8</v>
      </c>
      <c r="B13" s="16">
        <v>2688000</v>
      </c>
      <c r="C13" s="16">
        <v>32000</v>
      </c>
      <c r="D13" s="16">
        <v>2519000</v>
      </c>
      <c r="E13" s="16">
        <v>137000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2688000</v>
      </c>
      <c r="T13" s="31">
        <f t="shared" si="0"/>
        <v>0</v>
      </c>
      <c r="U13" s="25">
        <v>93361898</v>
      </c>
    </row>
    <row r="14" spans="1:23" x14ac:dyDescent="0.3">
      <c r="A14" s="10" t="s">
        <v>9</v>
      </c>
      <c r="B14" s="19">
        <v>18657000</v>
      </c>
      <c r="C14" s="19">
        <v>282000</v>
      </c>
      <c r="D14" s="19">
        <v>17428000</v>
      </c>
      <c r="E14" s="19">
        <v>947000</v>
      </c>
      <c r="F14" s="19">
        <v>0</v>
      </c>
      <c r="G14" s="19">
        <v>0</v>
      </c>
      <c r="H14" s="19">
        <v>0</v>
      </c>
      <c r="I14" s="19">
        <v>0</v>
      </c>
      <c r="J14" s="19">
        <v>5984000</v>
      </c>
      <c r="K14" s="19">
        <v>0</v>
      </c>
      <c r="L14" s="19">
        <v>0</v>
      </c>
      <c r="M14" s="19">
        <v>0</v>
      </c>
      <c r="N14" s="19">
        <v>0</v>
      </c>
      <c r="O14" s="19">
        <v>5984000</v>
      </c>
      <c r="P14" s="19">
        <v>0</v>
      </c>
      <c r="Q14" s="19">
        <v>0</v>
      </c>
      <c r="R14" s="19">
        <v>0</v>
      </c>
      <c r="S14" s="19">
        <v>24641000</v>
      </c>
      <c r="T14" s="32">
        <f t="shared" si="0"/>
        <v>0</v>
      </c>
      <c r="U14" s="25">
        <v>623837152</v>
      </c>
    </row>
    <row r="15" spans="1:23" x14ac:dyDescent="0.3">
      <c r="A15" s="8" t="s">
        <v>10</v>
      </c>
      <c r="B15" s="18">
        <v>19499000</v>
      </c>
      <c r="C15" s="18">
        <v>299000</v>
      </c>
      <c r="D15" s="18">
        <v>18211000</v>
      </c>
      <c r="E15" s="18">
        <v>989000</v>
      </c>
      <c r="F15" s="18">
        <v>0</v>
      </c>
      <c r="G15" s="18">
        <v>0</v>
      </c>
      <c r="H15" s="18">
        <v>0</v>
      </c>
      <c r="I15" s="18">
        <v>0</v>
      </c>
      <c r="J15" s="18">
        <v>5372000</v>
      </c>
      <c r="K15" s="18">
        <v>0</v>
      </c>
      <c r="L15" s="18">
        <v>0</v>
      </c>
      <c r="M15" s="18">
        <v>0</v>
      </c>
      <c r="N15" s="18">
        <v>0</v>
      </c>
      <c r="O15" s="18">
        <v>5372000</v>
      </c>
      <c r="P15" s="18">
        <v>0</v>
      </c>
      <c r="Q15" s="18">
        <v>0</v>
      </c>
      <c r="R15" s="18">
        <v>0</v>
      </c>
      <c r="S15" s="18">
        <v>24871000</v>
      </c>
      <c r="T15" s="30">
        <f t="shared" si="0"/>
        <v>0</v>
      </c>
      <c r="U15" s="25">
        <v>538864155</v>
      </c>
    </row>
    <row r="16" spans="1:23" x14ac:dyDescent="0.3">
      <c r="A16" s="9" t="s">
        <v>11</v>
      </c>
      <c r="B16" s="16">
        <v>18730000</v>
      </c>
      <c r="C16" s="16">
        <v>305000</v>
      </c>
      <c r="D16" s="16">
        <v>17479000</v>
      </c>
      <c r="E16" s="16">
        <v>946000</v>
      </c>
      <c r="F16" s="16">
        <v>0</v>
      </c>
      <c r="G16" s="16">
        <v>0</v>
      </c>
      <c r="H16" s="16">
        <v>0</v>
      </c>
      <c r="I16" s="16">
        <v>0</v>
      </c>
      <c r="J16" s="16">
        <v>2949000</v>
      </c>
      <c r="K16" s="16">
        <v>0</v>
      </c>
      <c r="L16" s="16">
        <v>0</v>
      </c>
      <c r="M16" s="16">
        <v>0</v>
      </c>
      <c r="N16" s="16">
        <v>0</v>
      </c>
      <c r="O16" s="16">
        <v>2949000</v>
      </c>
      <c r="P16" s="16">
        <v>0</v>
      </c>
      <c r="Q16" s="16">
        <v>0</v>
      </c>
      <c r="R16" s="16">
        <v>0</v>
      </c>
      <c r="S16" s="16">
        <v>21679000</v>
      </c>
      <c r="T16" s="31">
        <f t="shared" si="0"/>
        <v>0</v>
      </c>
      <c r="U16" s="25">
        <v>487776283</v>
      </c>
    </row>
    <row r="17" spans="1:21" x14ac:dyDescent="0.3">
      <c r="A17" s="10" t="s">
        <v>12</v>
      </c>
      <c r="B17" s="19">
        <v>11731000</v>
      </c>
      <c r="C17" s="19">
        <v>182000</v>
      </c>
      <c r="D17" s="19">
        <v>10956000</v>
      </c>
      <c r="E17" s="19">
        <v>593000</v>
      </c>
      <c r="F17" s="19">
        <v>0</v>
      </c>
      <c r="G17" s="19">
        <v>0</v>
      </c>
      <c r="H17" s="19">
        <v>0</v>
      </c>
      <c r="I17" s="19">
        <v>0</v>
      </c>
      <c r="J17" s="19">
        <v>6218000</v>
      </c>
      <c r="K17" s="19">
        <v>0</v>
      </c>
      <c r="L17" s="19">
        <v>0</v>
      </c>
      <c r="M17" s="19">
        <v>0</v>
      </c>
      <c r="N17" s="19">
        <v>0</v>
      </c>
      <c r="O17" s="19">
        <v>6218000</v>
      </c>
      <c r="P17" s="19">
        <v>0</v>
      </c>
      <c r="Q17" s="19">
        <v>0</v>
      </c>
      <c r="R17" s="19">
        <v>0</v>
      </c>
      <c r="S17" s="19">
        <v>17949000</v>
      </c>
      <c r="T17" s="32">
        <f t="shared" si="0"/>
        <v>0</v>
      </c>
      <c r="U17" s="25">
        <v>401829444</v>
      </c>
    </row>
    <row r="18" spans="1:21" x14ac:dyDescent="0.3">
      <c r="A18" s="8" t="s">
        <v>13</v>
      </c>
      <c r="B18" s="18">
        <v>26669000</v>
      </c>
      <c r="C18" s="18">
        <v>417000</v>
      </c>
      <c r="D18" s="18">
        <v>24899000</v>
      </c>
      <c r="E18" s="18">
        <v>1353000</v>
      </c>
      <c r="F18" s="18">
        <v>0</v>
      </c>
      <c r="G18" s="18">
        <v>0</v>
      </c>
      <c r="H18" s="16">
        <v>0</v>
      </c>
      <c r="I18" s="18">
        <v>0</v>
      </c>
      <c r="J18" s="18">
        <v>16795000</v>
      </c>
      <c r="K18" s="18">
        <v>0</v>
      </c>
      <c r="L18" s="18">
        <v>0</v>
      </c>
      <c r="M18" s="18">
        <v>0</v>
      </c>
      <c r="N18" s="18">
        <v>0</v>
      </c>
      <c r="O18" s="18">
        <v>16795000</v>
      </c>
      <c r="P18" s="18">
        <v>0</v>
      </c>
      <c r="Q18" s="18">
        <v>0</v>
      </c>
      <c r="R18" s="18">
        <v>0</v>
      </c>
      <c r="S18" s="18">
        <v>43464000</v>
      </c>
      <c r="T18" s="30">
        <f t="shared" si="0"/>
        <v>0</v>
      </c>
      <c r="U18" s="25">
        <v>553845966</v>
      </c>
    </row>
    <row r="19" spans="1:21" x14ac:dyDescent="0.3">
      <c r="A19" s="9" t="s">
        <v>14</v>
      </c>
      <c r="B19" s="16">
        <v>11066000</v>
      </c>
      <c r="C19" s="16">
        <v>163000</v>
      </c>
      <c r="D19" s="16">
        <v>10345000</v>
      </c>
      <c r="E19" s="16">
        <v>558000</v>
      </c>
      <c r="F19" s="16">
        <v>0</v>
      </c>
      <c r="G19" s="16">
        <v>0</v>
      </c>
      <c r="H19" s="19">
        <v>0</v>
      </c>
      <c r="I19" s="16">
        <v>0</v>
      </c>
      <c r="J19" s="16">
        <v>8696000</v>
      </c>
      <c r="K19" s="16">
        <v>0</v>
      </c>
      <c r="L19" s="16">
        <v>0</v>
      </c>
      <c r="M19" s="16">
        <v>0</v>
      </c>
      <c r="N19" s="16">
        <v>0</v>
      </c>
      <c r="O19" s="16">
        <v>8696000</v>
      </c>
      <c r="P19" s="16">
        <v>0</v>
      </c>
      <c r="Q19" s="16">
        <v>0</v>
      </c>
      <c r="R19" s="16">
        <v>0</v>
      </c>
      <c r="S19" s="16">
        <v>19762000</v>
      </c>
      <c r="T19" s="31">
        <f t="shared" si="0"/>
        <v>0</v>
      </c>
      <c r="U19" s="25">
        <v>280663639</v>
      </c>
    </row>
    <row r="20" spans="1:21" x14ac:dyDescent="0.3">
      <c r="A20" s="10" t="s">
        <v>15</v>
      </c>
      <c r="B20" s="19">
        <v>12825000</v>
      </c>
      <c r="C20" s="19">
        <v>196000</v>
      </c>
      <c r="D20" s="19">
        <v>11983000</v>
      </c>
      <c r="E20" s="19">
        <v>646000</v>
      </c>
      <c r="F20" s="19">
        <v>0</v>
      </c>
      <c r="G20" s="19">
        <v>0</v>
      </c>
      <c r="H20" s="19">
        <v>0</v>
      </c>
      <c r="I20" s="19">
        <v>0</v>
      </c>
      <c r="J20" s="19">
        <v>4358000</v>
      </c>
      <c r="K20" s="19">
        <v>0</v>
      </c>
      <c r="L20" s="19">
        <v>0</v>
      </c>
      <c r="M20" s="19">
        <v>0</v>
      </c>
      <c r="N20" s="19">
        <v>0</v>
      </c>
      <c r="O20" s="19">
        <v>4358000</v>
      </c>
      <c r="P20" s="19">
        <v>0</v>
      </c>
      <c r="Q20" s="19">
        <v>0</v>
      </c>
      <c r="R20" s="19">
        <v>0</v>
      </c>
      <c r="S20" s="19">
        <v>17183000</v>
      </c>
      <c r="T20" s="32">
        <f t="shared" si="0"/>
        <v>0</v>
      </c>
      <c r="U20" s="25">
        <v>409397721</v>
      </c>
    </row>
    <row r="21" spans="1:21" x14ac:dyDescent="0.3">
      <c r="A21" s="8" t="s">
        <v>16</v>
      </c>
      <c r="B21" s="18">
        <v>2449000</v>
      </c>
      <c r="C21" s="18">
        <v>35000</v>
      </c>
      <c r="D21" s="18">
        <v>2289000</v>
      </c>
      <c r="E21" s="18">
        <v>125000</v>
      </c>
      <c r="F21" s="18">
        <v>0</v>
      </c>
      <c r="G21" s="18">
        <v>0</v>
      </c>
      <c r="H21" s="18">
        <v>0</v>
      </c>
      <c r="I21" s="18">
        <v>0</v>
      </c>
      <c r="J21" s="18">
        <v>100000</v>
      </c>
      <c r="K21" s="18">
        <v>0</v>
      </c>
      <c r="L21" s="18">
        <v>0</v>
      </c>
      <c r="M21" s="18">
        <v>0</v>
      </c>
      <c r="N21" s="18">
        <v>0</v>
      </c>
      <c r="O21" s="18">
        <v>100000</v>
      </c>
      <c r="P21" s="18">
        <v>0</v>
      </c>
      <c r="Q21" s="18">
        <v>0</v>
      </c>
      <c r="R21" s="18">
        <v>0</v>
      </c>
      <c r="S21" s="18">
        <v>2549000</v>
      </c>
      <c r="T21" s="30">
        <f t="shared" si="0"/>
        <v>0</v>
      </c>
      <c r="U21" s="25">
        <v>100090834</v>
      </c>
    </row>
    <row r="22" spans="1:21" x14ac:dyDescent="0.3">
      <c r="A22" s="9" t="s">
        <v>17</v>
      </c>
      <c r="B22" s="16">
        <v>3649000</v>
      </c>
      <c r="C22" s="16">
        <v>49000</v>
      </c>
      <c r="D22" s="16">
        <v>3418000</v>
      </c>
      <c r="E22" s="16">
        <v>182000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3649000</v>
      </c>
      <c r="T22" s="31">
        <f t="shared" si="0"/>
        <v>0</v>
      </c>
      <c r="U22" s="25">
        <v>136620051</v>
      </c>
    </row>
    <row r="23" spans="1:21" x14ac:dyDescent="0.3">
      <c r="A23" s="10" t="s">
        <v>18</v>
      </c>
      <c r="B23" s="19">
        <v>4367000</v>
      </c>
      <c r="C23" s="19">
        <v>61000</v>
      </c>
      <c r="D23" s="19">
        <v>4087000</v>
      </c>
      <c r="E23" s="19">
        <v>219000</v>
      </c>
      <c r="F23" s="19">
        <v>0</v>
      </c>
      <c r="G23" s="19">
        <v>0</v>
      </c>
      <c r="H23" s="19">
        <v>0</v>
      </c>
      <c r="I23" s="19">
        <v>0</v>
      </c>
      <c r="J23" s="19">
        <v>999000</v>
      </c>
      <c r="K23" s="19">
        <v>0</v>
      </c>
      <c r="L23" s="19">
        <v>0</v>
      </c>
      <c r="M23" s="19">
        <v>0</v>
      </c>
      <c r="N23" s="19">
        <v>0</v>
      </c>
      <c r="O23" s="19">
        <v>999000</v>
      </c>
      <c r="P23" s="19">
        <v>0</v>
      </c>
      <c r="Q23" s="19">
        <v>0</v>
      </c>
      <c r="R23" s="19">
        <v>0</v>
      </c>
      <c r="S23" s="19">
        <v>5366000</v>
      </c>
      <c r="T23" s="32">
        <f t="shared" si="0"/>
        <v>0</v>
      </c>
      <c r="U23" s="25">
        <v>173033442</v>
      </c>
    </row>
    <row r="24" spans="1:21" x14ac:dyDescent="0.3">
      <c r="A24" s="8" t="s">
        <v>19</v>
      </c>
      <c r="B24" s="18">
        <v>502000</v>
      </c>
      <c r="C24" s="18">
        <v>5000</v>
      </c>
      <c r="D24" s="18">
        <v>472000</v>
      </c>
      <c r="E24" s="18">
        <v>25000</v>
      </c>
      <c r="F24" s="18">
        <v>0</v>
      </c>
      <c r="G24" s="18">
        <v>0</v>
      </c>
      <c r="H24" s="18">
        <v>0</v>
      </c>
      <c r="I24" s="18">
        <v>0</v>
      </c>
      <c r="J24" s="18">
        <v>147000</v>
      </c>
      <c r="K24" s="18">
        <v>0</v>
      </c>
      <c r="L24" s="18">
        <v>0</v>
      </c>
      <c r="M24" s="18">
        <v>0</v>
      </c>
      <c r="N24" s="18">
        <v>0</v>
      </c>
      <c r="O24" s="18">
        <v>147000</v>
      </c>
      <c r="P24" s="18">
        <v>0</v>
      </c>
      <c r="Q24" s="18">
        <v>0</v>
      </c>
      <c r="R24" s="18">
        <v>0</v>
      </c>
      <c r="S24" s="18">
        <v>649000</v>
      </c>
      <c r="T24" s="30">
        <f t="shared" si="0"/>
        <v>0</v>
      </c>
      <c r="U24" s="25">
        <v>39078032</v>
      </c>
    </row>
    <row r="25" spans="1:21" x14ac:dyDescent="0.3">
      <c r="A25" s="9" t="s">
        <v>20</v>
      </c>
      <c r="B25" s="16">
        <v>823000</v>
      </c>
      <c r="C25" s="16">
        <v>10000</v>
      </c>
      <c r="D25" s="16">
        <v>772000</v>
      </c>
      <c r="E25" s="16">
        <v>41000</v>
      </c>
      <c r="F25" s="16">
        <v>0</v>
      </c>
      <c r="G25" s="16">
        <v>0</v>
      </c>
      <c r="H25" s="16">
        <v>0</v>
      </c>
      <c r="I25" s="16">
        <v>0</v>
      </c>
      <c r="J25" s="16">
        <v>3232000</v>
      </c>
      <c r="K25" s="16">
        <v>0</v>
      </c>
      <c r="L25" s="16">
        <v>0</v>
      </c>
      <c r="M25" s="16">
        <v>0</v>
      </c>
      <c r="N25" s="16">
        <v>0</v>
      </c>
      <c r="O25" s="16">
        <v>3232000</v>
      </c>
      <c r="P25" s="16">
        <v>0</v>
      </c>
      <c r="Q25" s="16">
        <v>0</v>
      </c>
      <c r="R25" s="16">
        <v>0</v>
      </c>
      <c r="S25" s="16">
        <v>4055000</v>
      </c>
      <c r="T25" s="31">
        <f t="shared" si="0"/>
        <v>0</v>
      </c>
      <c r="U25" s="25">
        <v>48345266</v>
      </c>
    </row>
    <row r="26" spans="1:21" x14ac:dyDescent="0.3">
      <c r="A26" s="10" t="s">
        <v>21</v>
      </c>
      <c r="B26" s="19">
        <v>10878000</v>
      </c>
      <c r="C26" s="19">
        <v>138000</v>
      </c>
      <c r="D26" s="19">
        <v>10191000</v>
      </c>
      <c r="E26" s="19">
        <v>549000</v>
      </c>
      <c r="F26" s="19">
        <v>0</v>
      </c>
      <c r="G26" s="19">
        <v>0</v>
      </c>
      <c r="H26" s="19">
        <v>0</v>
      </c>
      <c r="I26" s="19">
        <v>0</v>
      </c>
      <c r="J26" s="19">
        <v>10491000</v>
      </c>
      <c r="K26" s="19">
        <v>0</v>
      </c>
      <c r="L26" s="19">
        <v>0</v>
      </c>
      <c r="M26" s="19">
        <v>0</v>
      </c>
      <c r="N26" s="19">
        <v>0</v>
      </c>
      <c r="O26" s="19">
        <v>10491000</v>
      </c>
      <c r="P26" s="19">
        <v>0</v>
      </c>
      <c r="Q26" s="19">
        <v>0</v>
      </c>
      <c r="R26" s="19">
        <v>0</v>
      </c>
      <c r="S26" s="19">
        <v>21369000</v>
      </c>
      <c r="T26" s="32">
        <f t="shared" si="0"/>
        <v>0</v>
      </c>
      <c r="U26" s="25">
        <v>399024253</v>
      </c>
    </row>
    <row r="27" spans="1:21" x14ac:dyDescent="0.3">
      <c r="A27" s="9" t="s">
        <v>22</v>
      </c>
      <c r="B27" s="18">
        <v>41102000</v>
      </c>
      <c r="C27" s="18">
        <v>608000</v>
      </c>
      <c r="D27" s="18">
        <v>38422000</v>
      </c>
      <c r="E27" s="18">
        <v>2072000</v>
      </c>
      <c r="F27" s="18">
        <v>0</v>
      </c>
      <c r="G27" s="18">
        <v>0</v>
      </c>
      <c r="H27" s="18">
        <v>0</v>
      </c>
      <c r="I27" s="18">
        <v>0</v>
      </c>
      <c r="J27" s="18">
        <v>44085000</v>
      </c>
      <c r="K27" s="18">
        <v>0</v>
      </c>
      <c r="L27" s="18">
        <v>0</v>
      </c>
      <c r="M27" s="18">
        <v>0</v>
      </c>
      <c r="N27" s="18">
        <v>0</v>
      </c>
      <c r="O27" s="18">
        <v>44085000</v>
      </c>
      <c r="P27" s="18">
        <v>0</v>
      </c>
      <c r="Q27" s="18">
        <v>0</v>
      </c>
      <c r="R27" s="18">
        <v>0</v>
      </c>
      <c r="S27" s="18">
        <v>85187000</v>
      </c>
      <c r="T27" s="30">
        <f t="shared" si="0"/>
        <v>0</v>
      </c>
      <c r="U27" s="25">
        <v>1331272630</v>
      </c>
    </row>
    <row r="28" spans="1:21" x14ac:dyDescent="0.3">
      <c r="A28" s="9" t="s">
        <v>23</v>
      </c>
      <c r="B28" s="16">
        <v>183000</v>
      </c>
      <c r="C28" s="16">
        <v>3000</v>
      </c>
      <c r="D28" s="16">
        <v>170000</v>
      </c>
      <c r="E28" s="16">
        <v>10000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183000</v>
      </c>
      <c r="T28" s="31">
        <f t="shared" si="0"/>
        <v>0</v>
      </c>
      <c r="U28" s="25">
        <v>30571034</v>
      </c>
    </row>
    <row r="29" spans="1:21" x14ac:dyDescent="0.3">
      <c r="A29" s="10" t="s">
        <v>24</v>
      </c>
      <c r="B29" s="19">
        <v>8465000</v>
      </c>
      <c r="C29" s="19">
        <v>112000</v>
      </c>
      <c r="D29" s="19">
        <v>7925000</v>
      </c>
      <c r="E29" s="19">
        <v>428000</v>
      </c>
      <c r="F29" s="19">
        <v>0</v>
      </c>
      <c r="G29" s="19">
        <v>0</v>
      </c>
      <c r="H29" s="19">
        <v>0</v>
      </c>
      <c r="I29" s="19">
        <v>0</v>
      </c>
      <c r="J29" s="19">
        <v>6372000</v>
      </c>
      <c r="K29" s="19">
        <v>0</v>
      </c>
      <c r="L29" s="19">
        <v>0</v>
      </c>
      <c r="M29" s="19">
        <v>0</v>
      </c>
      <c r="N29" s="19">
        <v>0</v>
      </c>
      <c r="O29" s="19">
        <v>6372000</v>
      </c>
      <c r="P29" s="19">
        <v>0</v>
      </c>
      <c r="Q29" s="19">
        <v>0</v>
      </c>
      <c r="R29" s="19">
        <v>0</v>
      </c>
      <c r="S29" s="19">
        <v>14837000</v>
      </c>
      <c r="T29" s="32">
        <f t="shared" si="0"/>
        <v>0</v>
      </c>
      <c r="U29" s="25">
        <v>237063739</v>
      </c>
    </row>
    <row r="30" spans="1:21" x14ac:dyDescent="0.3">
      <c r="A30" s="8" t="s">
        <v>25</v>
      </c>
      <c r="B30" s="18">
        <v>23320000</v>
      </c>
      <c r="C30" s="18">
        <v>464000</v>
      </c>
      <c r="D30" s="18">
        <v>21688000</v>
      </c>
      <c r="E30" s="18">
        <v>1168000</v>
      </c>
      <c r="F30" s="18">
        <v>0</v>
      </c>
      <c r="G30" s="18">
        <v>0</v>
      </c>
      <c r="H30" s="18">
        <v>0</v>
      </c>
      <c r="I30" s="18">
        <v>0</v>
      </c>
      <c r="J30" s="18">
        <v>4629000</v>
      </c>
      <c r="K30" s="18">
        <v>0</v>
      </c>
      <c r="L30" s="18">
        <v>0</v>
      </c>
      <c r="M30" s="18">
        <v>0</v>
      </c>
      <c r="N30" s="18">
        <v>0</v>
      </c>
      <c r="O30" s="18">
        <v>4629000</v>
      </c>
      <c r="P30" s="18">
        <v>0</v>
      </c>
      <c r="Q30" s="18">
        <v>0</v>
      </c>
      <c r="R30" s="18">
        <v>0</v>
      </c>
      <c r="S30" s="18">
        <v>27949000</v>
      </c>
      <c r="T30" s="30">
        <f t="shared" si="0"/>
        <v>0</v>
      </c>
      <c r="U30" s="25">
        <v>728519554</v>
      </c>
    </row>
    <row r="31" spans="1:21" x14ac:dyDescent="0.3">
      <c r="A31" s="9" t="s">
        <v>134</v>
      </c>
      <c r="B31" s="16">
        <v>30968000</v>
      </c>
      <c r="C31" s="16">
        <v>513000</v>
      </c>
      <c r="D31" s="16">
        <v>28904000</v>
      </c>
      <c r="E31" s="16">
        <v>1551000</v>
      </c>
      <c r="F31" s="16">
        <v>0</v>
      </c>
      <c r="G31" s="16">
        <v>0</v>
      </c>
      <c r="H31" s="16">
        <v>0</v>
      </c>
      <c r="I31" s="16">
        <v>0</v>
      </c>
      <c r="J31" s="16">
        <v>76000</v>
      </c>
      <c r="K31" s="16">
        <v>0</v>
      </c>
      <c r="L31" s="16">
        <v>0</v>
      </c>
      <c r="M31" s="16">
        <v>0</v>
      </c>
      <c r="N31" s="16">
        <v>0</v>
      </c>
      <c r="O31" s="16">
        <v>76000</v>
      </c>
      <c r="P31" s="16">
        <v>0</v>
      </c>
      <c r="Q31" s="16">
        <v>0</v>
      </c>
      <c r="R31" s="16">
        <v>0</v>
      </c>
      <c r="S31" s="16">
        <v>31044000</v>
      </c>
      <c r="T31" s="31">
        <f t="shared" si="0"/>
        <v>0</v>
      </c>
      <c r="U31" s="25">
        <v>972316274</v>
      </c>
    </row>
    <row r="32" spans="1:21" x14ac:dyDescent="0.3">
      <c r="A32" s="10" t="s">
        <v>135</v>
      </c>
      <c r="B32" s="19">
        <v>64895000</v>
      </c>
      <c r="C32" s="19">
        <v>1018000</v>
      </c>
      <c r="D32" s="19">
        <v>60616000</v>
      </c>
      <c r="E32" s="19">
        <v>3261000</v>
      </c>
      <c r="F32" s="19">
        <v>0</v>
      </c>
      <c r="G32" s="19">
        <v>0</v>
      </c>
      <c r="H32" s="19">
        <v>0</v>
      </c>
      <c r="I32" s="19">
        <v>0</v>
      </c>
      <c r="J32" s="19">
        <v>1037000</v>
      </c>
      <c r="K32" s="19">
        <v>0</v>
      </c>
      <c r="L32" s="19">
        <v>0</v>
      </c>
      <c r="M32" s="19">
        <v>0</v>
      </c>
      <c r="N32" s="19">
        <v>1037000</v>
      </c>
      <c r="O32" s="19">
        <v>0</v>
      </c>
      <c r="P32" s="19">
        <v>0</v>
      </c>
      <c r="Q32" s="19">
        <v>0</v>
      </c>
      <c r="R32" s="19">
        <v>0</v>
      </c>
      <c r="S32" s="19">
        <v>65932000</v>
      </c>
      <c r="T32" s="32">
        <f t="shared" si="0"/>
        <v>0</v>
      </c>
      <c r="U32" s="25">
        <v>1741130987</v>
      </c>
    </row>
    <row r="33" spans="1:21" x14ac:dyDescent="0.3">
      <c r="A33" s="8" t="s">
        <v>26</v>
      </c>
      <c r="B33" s="18">
        <v>2932000</v>
      </c>
      <c r="C33" s="18">
        <v>35000</v>
      </c>
      <c r="D33" s="18">
        <v>2750000</v>
      </c>
      <c r="E33" s="18">
        <v>147000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2932000</v>
      </c>
      <c r="T33" s="30">
        <f t="shared" si="0"/>
        <v>0</v>
      </c>
      <c r="U33" s="25">
        <v>134520373</v>
      </c>
    </row>
    <row r="34" spans="1:21" x14ac:dyDescent="0.3">
      <c r="A34" s="9" t="s">
        <v>27</v>
      </c>
      <c r="B34" s="16">
        <v>2339000</v>
      </c>
      <c r="C34" s="16">
        <v>34000</v>
      </c>
      <c r="D34" s="16">
        <v>2188000</v>
      </c>
      <c r="E34" s="16">
        <v>117000</v>
      </c>
      <c r="F34" s="16">
        <v>0</v>
      </c>
      <c r="G34" s="16">
        <v>0</v>
      </c>
      <c r="H34" s="16">
        <v>0</v>
      </c>
      <c r="I34" s="16">
        <v>0</v>
      </c>
      <c r="J34" s="16">
        <v>697000</v>
      </c>
      <c r="K34" s="16">
        <v>0</v>
      </c>
      <c r="L34" s="16">
        <v>0</v>
      </c>
      <c r="M34" s="16">
        <v>0</v>
      </c>
      <c r="N34" s="16">
        <v>115000</v>
      </c>
      <c r="O34" s="16">
        <v>582000</v>
      </c>
      <c r="P34" s="16">
        <v>0</v>
      </c>
      <c r="Q34" s="16">
        <v>0</v>
      </c>
      <c r="R34" s="16">
        <v>0</v>
      </c>
      <c r="S34" s="16">
        <v>3036000</v>
      </c>
      <c r="T34" s="31">
        <f t="shared" si="0"/>
        <v>0</v>
      </c>
      <c r="U34" s="25">
        <v>97998728</v>
      </c>
    </row>
    <row r="35" spans="1:21" x14ac:dyDescent="0.3">
      <c r="A35" s="10" t="s">
        <v>28</v>
      </c>
      <c r="B35" s="19">
        <v>8472000</v>
      </c>
      <c r="C35" s="19">
        <v>130000</v>
      </c>
      <c r="D35" s="19">
        <v>7916000</v>
      </c>
      <c r="E35" s="19">
        <v>426000</v>
      </c>
      <c r="F35" s="19">
        <v>0</v>
      </c>
      <c r="G35" s="19">
        <v>0</v>
      </c>
      <c r="H35" s="19">
        <v>0</v>
      </c>
      <c r="I35" s="19">
        <v>0</v>
      </c>
      <c r="J35" s="19">
        <v>382000</v>
      </c>
      <c r="K35" s="19">
        <v>0</v>
      </c>
      <c r="L35" s="19">
        <v>0</v>
      </c>
      <c r="M35" s="19">
        <v>0</v>
      </c>
      <c r="N35" s="19">
        <v>0</v>
      </c>
      <c r="O35" s="19">
        <v>382000</v>
      </c>
      <c r="P35" s="19">
        <v>0</v>
      </c>
      <c r="Q35" s="19">
        <v>0</v>
      </c>
      <c r="R35" s="19">
        <v>0</v>
      </c>
      <c r="S35" s="19">
        <v>8854000</v>
      </c>
      <c r="T35" s="32">
        <f t="shared" si="0"/>
        <v>0</v>
      </c>
      <c r="U35" s="25">
        <v>241626379</v>
      </c>
    </row>
    <row r="36" spans="1:21" x14ac:dyDescent="0.3">
      <c r="A36" s="8" t="s">
        <v>29</v>
      </c>
      <c r="B36" s="18">
        <v>8278000</v>
      </c>
      <c r="C36" s="18">
        <v>126000</v>
      </c>
      <c r="D36" s="18">
        <v>7729000</v>
      </c>
      <c r="E36" s="18">
        <v>423000</v>
      </c>
      <c r="F36" s="18">
        <v>0</v>
      </c>
      <c r="G36" s="18">
        <v>0</v>
      </c>
      <c r="H36" s="18">
        <v>0</v>
      </c>
      <c r="I36" s="18">
        <v>0</v>
      </c>
      <c r="J36" s="18">
        <v>3487000</v>
      </c>
      <c r="K36" s="18">
        <v>0</v>
      </c>
      <c r="L36" s="18">
        <v>0</v>
      </c>
      <c r="M36" s="18">
        <v>0</v>
      </c>
      <c r="N36" s="18">
        <v>0</v>
      </c>
      <c r="O36" s="18">
        <v>3487000</v>
      </c>
      <c r="P36" s="18">
        <v>0</v>
      </c>
      <c r="Q36" s="18">
        <v>0</v>
      </c>
      <c r="R36" s="18">
        <v>0</v>
      </c>
      <c r="S36" s="18">
        <v>11765000</v>
      </c>
      <c r="T36" s="30">
        <f t="shared" si="0"/>
        <v>0</v>
      </c>
      <c r="U36" s="25">
        <v>242417294</v>
      </c>
    </row>
    <row r="37" spans="1:21" x14ac:dyDescent="0.3">
      <c r="A37" s="9" t="s">
        <v>30</v>
      </c>
      <c r="B37" s="16">
        <v>4966000</v>
      </c>
      <c r="C37" s="16">
        <v>84000</v>
      </c>
      <c r="D37" s="16">
        <v>4630000</v>
      </c>
      <c r="E37" s="16">
        <v>252000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4966000</v>
      </c>
      <c r="T37" s="31">
        <f t="shared" si="0"/>
        <v>0</v>
      </c>
      <c r="U37" s="25">
        <v>191710273</v>
      </c>
    </row>
    <row r="38" spans="1:21" x14ac:dyDescent="0.3">
      <c r="A38" s="10" t="s">
        <v>31</v>
      </c>
      <c r="B38" s="19">
        <v>10458000</v>
      </c>
      <c r="C38" s="19">
        <v>147000</v>
      </c>
      <c r="D38" s="19">
        <v>9784000</v>
      </c>
      <c r="E38" s="19">
        <v>527000</v>
      </c>
      <c r="F38" s="19">
        <v>0</v>
      </c>
      <c r="G38" s="19">
        <v>0</v>
      </c>
      <c r="H38" s="19">
        <v>0</v>
      </c>
      <c r="I38" s="19">
        <v>0</v>
      </c>
      <c r="J38" s="19">
        <v>6831000</v>
      </c>
      <c r="K38" s="19">
        <v>0</v>
      </c>
      <c r="L38" s="19">
        <v>0</v>
      </c>
      <c r="M38" s="19">
        <v>0</v>
      </c>
      <c r="N38" s="19">
        <v>0</v>
      </c>
      <c r="O38" s="19">
        <v>6831000</v>
      </c>
      <c r="P38" s="19">
        <v>0</v>
      </c>
      <c r="Q38" s="19">
        <v>0</v>
      </c>
      <c r="R38" s="19">
        <v>0</v>
      </c>
      <c r="S38" s="19">
        <v>17289000</v>
      </c>
      <c r="T38" s="32">
        <f t="shared" si="0"/>
        <v>0</v>
      </c>
      <c r="U38" s="25">
        <v>388342059</v>
      </c>
    </row>
    <row r="39" spans="1:21" x14ac:dyDescent="0.3">
      <c r="A39" s="8" t="s">
        <v>32</v>
      </c>
      <c r="B39" s="18">
        <v>4308000</v>
      </c>
      <c r="C39" s="18">
        <v>57000</v>
      </c>
      <c r="D39" s="18">
        <v>4035000</v>
      </c>
      <c r="E39" s="18">
        <v>216000</v>
      </c>
      <c r="F39" s="18">
        <v>0</v>
      </c>
      <c r="G39" s="18">
        <v>0</v>
      </c>
      <c r="H39" s="18">
        <v>0</v>
      </c>
      <c r="I39" s="18">
        <v>0</v>
      </c>
      <c r="J39" s="18">
        <v>3374000</v>
      </c>
      <c r="K39" s="18">
        <v>0</v>
      </c>
      <c r="L39" s="18">
        <v>0</v>
      </c>
      <c r="M39" s="18">
        <v>0</v>
      </c>
      <c r="N39" s="18">
        <v>0</v>
      </c>
      <c r="O39" s="18">
        <v>3374000</v>
      </c>
      <c r="P39" s="18">
        <v>0</v>
      </c>
      <c r="Q39" s="18">
        <v>0</v>
      </c>
      <c r="R39" s="18">
        <v>0</v>
      </c>
      <c r="S39" s="18">
        <v>7682000</v>
      </c>
      <c r="T39" s="30">
        <f t="shared" si="0"/>
        <v>0</v>
      </c>
      <c r="U39" s="25">
        <v>155222816</v>
      </c>
    </row>
    <row r="40" spans="1:21" x14ac:dyDescent="0.3">
      <c r="A40" s="9" t="s">
        <v>33</v>
      </c>
      <c r="B40" s="16">
        <v>7299000</v>
      </c>
      <c r="C40" s="16">
        <v>105000</v>
      </c>
      <c r="D40" s="16">
        <v>6826000</v>
      </c>
      <c r="E40" s="16">
        <v>368000</v>
      </c>
      <c r="F40" s="16">
        <v>0</v>
      </c>
      <c r="G40" s="16">
        <v>0</v>
      </c>
      <c r="H40" s="16">
        <v>0</v>
      </c>
      <c r="I40" s="16">
        <v>0</v>
      </c>
      <c r="J40" s="16">
        <v>1164000</v>
      </c>
      <c r="K40" s="16">
        <v>0</v>
      </c>
      <c r="L40" s="16">
        <v>0</v>
      </c>
      <c r="M40" s="16">
        <v>0</v>
      </c>
      <c r="N40" s="16">
        <v>0</v>
      </c>
      <c r="O40" s="16">
        <v>1164000</v>
      </c>
      <c r="P40" s="16">
        <v>0</v>
      </c>
      <c r="Q40" s="16">
        <v>0</v>
      </c>
      <c r="R40" s="16">
        <v>0</v>
      </c>
      <c r="S40" s="16">
        <v>8463000</v>
      </c>
      <c r="T40" s="31">
        <f t="shared" si="0"/>
        <v>0</v>
      </c>
      <c r="U40" s="25">
        <v>249796565</v>
      </c>
    </row>
    <row r="41" spans="1:21" x14ac:dyDescent="0.3">
      <c r="A41" s="10" t="s">
        <v>34</v>
      </c>
      <c r="B41" s="19">
        <v>9201000</v>
      </c>
      <c r="C41" s="19">
        <v>113000</v>
      </c>
      <c r="D41" s="19">
        <v>8623000</v>
      </c>
      <c r="E41" s="19">
        <v>465000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9201000</v>
      </c>
      <c r="T41" s="32">
        <f t="shared" si="0"/>
        <v>0</v>
      </c>
      <c r="U41" s="25">
        <v>346082205</v>
      </c>
    </row>
    <row r="42" spans="1:21" x14ac:dyDescent="0.3">
      <c r="A42" s="8" t="s">
        <v>35</v>
      </c>
      <c r="B42" s="18">
        <v>8280000</v>
      </c>
      <c r="C42" s="18">
        <v>97000</v>
      </c>
      <c r="D42" s="18">
        <v>7765000</v>
      </c>
      <c r="E42" s="18">
        <v>418000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8280000</v>
      </c>
      <c r="T42" s="30">
        <f t="shared" si="0"/>
        <v>0</v>
      </c>
      <c r="U42" s="25">
        <v>255047933</v>
      </c>
    </row>
    <row r="43" spans="1:21" x14ac:dyDescent="0.3">
      <c r="A43" s="9" t="s">
        <v>36</v>
      </c>
      <c r="B43" s="16">
        <v>6699000</v>
      </c>
      <c r="C43" s="16">
        <v>97000</v>
      </c>
      <c r="D43" s="16">
        <v>6264000</v>
      </c>
      <c r="E43" s="16">
        <v>338000</v>
      </c>
      <c r="F43" s="16">
        <v>0</v>
      </c>
      <c r="G43" s="16">
        <v>0</v>
      </c>
      <c r="H43" s="16">
        <v>0</v>
      </c>
      <c r="I43" s="16">
        <v>0</v>
      </c>
      <c r="J43" s="16">
        <v>2007000</v>
      </c>
      <c r="K43" s="16">
        <v>0</v>
      </c>
      <c r="L43" s="16">
        <v>0</v>
      </c>
      <c r="M43" s="16">
        <v>0</v>
      </c>
      <c r="N43" s="16">
        <v>2007000</v>
      </c>
      <c r="O43" s="16">
        <v>0</v>
      </c>
      <c r="P43" s="16">
        <v>0</v>
      </c>
      <c r="Q43" s="16">
        <v>0</v>
      </c>
      <c r="R43" s="16">
        <v>0</v>
      </c>
      <c r="S43" s="16">
        <v>8706000</v>
      </c>
      <c r="T43" s="31">
        <f t="shared" si="0"/>
        <v>0</v>
      </c>
      <c r="U43" s="25">
        <v>231365233</v>
      </c>
    </row>
    <row r="44" spans="1:21" x14ac:dyDescent="0.3">
      <c r="A44" s="10" t="s">
        <v>37</v>
      </c>
      <c r="B44" s="19">
        <v>6774000</v>
      </c>
      <c r="C44" s="19">
        <v>92000</v>
      </c>
      <c r="D44" s="19">
        <v>6339000</v>
      </c>
      <c r="E44" s="19">
        <v>343000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6774000</v>
      </c>
      <c r="T44" s="32">
        <f t="shared" si="0"/>
        <v>0</v>
      </c>
      <c r="U44" s="25">
        <v>259346847</v>
      </c>
    </row>
    <row r="45" spans="1:21" x14ac:dyDescent="0.3">
      <c r="A45" s="8" t="s">
        <v>38</v>
      </c>
      <c r="B45" s="18">
        <v>3400000</v>
      </c>
      <c r="C45" s="18">
        <v>49000</v>
      </c>
      <c r="D45" s="18">
        <v>3177000</v>
      </c>
      <c r="E45" s="18">
        <v>174000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3400000</v>
      </c>
      <c r="T45" s="30">
        <f t="shared" si="0"/>
        <v>0</v>
      </c>
      <c r="U45" s="25">
        <v>131561589</v>
      </c>
    </row>
    <row r="46" spans="1:21" x14ac:dyDescent="0.3">
      <c r="A46" s="9" t="s">
        <v>39</v>
      </c>
      <c r="B46" s="16">
        <v>5622000</v>
      </c>
      <c r="C46" s="16">
        <v>75000</v>
      </c>
      <c r="D46" s="16">
        <v>5264000</v>
      </c>
      <c r="E46" s="16">
        <v>283000</v>
      </c>
      <c r="F46" s="16">
        <v>0</v>
      </c>
      <c r="G46" s="16">
        <v>0</v>
      </c>
      <c r="H46" s="16">
        <v>0</v>
      </c>
      <c r="I46" s="16">
        <v>0</v>
      </c>
      <c r="J46" s="16">
        <v>2809000</v>
      </c>
      <c r="K46" s="16">
        <v>0</v>
      </c>
      <c r="L46" s="16">
        <v>0</v>
      </c>
      <c r="M46" s="16">
        <v>0</v>
      </c>
      <c r="N46" s="16">
        <v>0</v>
      </c>
      <c r="O46" s="16">
        <v>2809000</v>
      </c>
      <c r="P46" s="16">
        <v>0</v>
      </c>
      <c r="Q46" s="16">
        <v>0</v>
      </c>
      <c r="R46" s="16">
        <v>0</v>
      </c>
      <c r="S46" s="16">
        <v>8431000</v>
      </c>
      <c r="T46" s="31">
        <f t="shared" si="0"/>
        <v>0</v>
      </c>
      <c r="U46" s="25">
        <v>182337081</v>
      </c>
    </row>
    <row r="47" spans="1:21" x14ac:dyDescent="0.3">
      <c r="A47" s="10" t="s">
        <v>40</v>
      </c>
      <c r="B47" s="19">
        <v>2573000</v>
      </c>
      <c r="C47" s="19">
        <v>33000</v>
      </c>
      <c r="D47" s="19">
        <v>2411000</v>
      </c>
      <c r="E47" s="19">
        <v>129000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2573000</v>
      </c>
      <c r="T47" s="32">
        <f t="shared" si="0"/>
        <v>0</v>
      </c>
      <c r="U47" s="25">
        <v>118526634</v>
      </c>
    </row>
    <row r="48" spans="1:21" x14ac:dyDescent="0.3">
      <c r="A48" s="8" t="s">
        <v>41</v>
      </c>
      <c r="B48" s="17">
        <v>2859000</v>
      </c>
      <c r="C48" s="17">
        <v>42000</v>
      </c>
      <c r="D48" s="17">
        <v>2673000</v>
      </c>
      <c r="E48" s="18">
        <v>144000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2859000</v>
      </c>
      <c r="T48" s="30">
        <f t="shared" si="0"/>
        <v>0</v>
      </c>
      <c r="U48" s="25">
        <v>145004513</v>
      </c>
    </row>
    <row r="49" spans="1:21" x14ac:dyDescent="0.3">
      <c r="A49" s="9" t="s">
        <v>42</v>
      </c>
      <c r="B49" s="16">
        <v>6715000</v>
      </c>
      <c r="C49" s="16">
        <v>113000</v>
      </c>
      <c r="D49" s="16">
        <v>6261000</v>
      </c>
      <c r="E49" s="16">
        <v>341000</v>
      </c>
      <c r="F49" s="16">
        <v>0</v>
      </c>
      <c r="G49" s="16">
        <v>0</v>
      </c>
      <c r="H49" s="16">
        <v>0</v>
      </c>
      <c r="I49" s="16">
        <v>0</v>
      </c>
      <c r="J49" s="16">
        <v>296000</v>
      </c>
      <c r="K49" s="16">
        <v>0</v>
      </c>
      <c r="L49" s="16">
        <v>0</v>
      </c>
      <c r="M49" s="16">
        <v>0</v>
      </c>
      <c r="N49" s="16">
        <v>0</v>
      </c>
      <c r="O49" s="16">
        <v>296000</v>
      </c>
      <c r="P49" s="16">
        <v>0</v>
      </c>
      <c r="Q49" s="16">
        <v>0</v>
      </c>
      <c r="R49" s="16">
        <v>0</v>
      </c>
      <c r="S49" s="16">
        <v>7011000</v>
      </c>
      <c r="T49" s="31">
        <f t="shared" si="0"/>
        <v>0</v>
      </c>
      <c r="U49" s="25">
        <v>241118878</v>
      </c>
    </row>
    <row r="50" spans="1:21" x14ac:dyDescent="0.3">
      <c r="A50" s="10" t="s">
        <v>43</v>
      </c>
      <c r="B50" s="19">
        <v>5643000</v>
      </c>
      <c r="C50" s="19">
        <v>76000</v>
      </c>
      <c r="D50" s="19">
        <v>5283000</v>
      </c>
      <c r="E50" s="19">
        <v>284000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5643000</v>
      </c>
      <c r="T50" s="32">
        <f t="shared" si="0"/>
        <v>0</v>
      </c>
      <c r="U50" s="25">
        <v>224692402</v>
      </c>
    </row>
    <row r="51" spans="1:21" x14ac:dyDescent="0.3">
      <c r="A51" s="8" t="s">
        <v>44</v>
      </c>
      <c r="B51" s="17">
        <v>2048000</v>
      </c>
      <c r="C51" s="17">
        <v>30000</v>
      </c>
      <c r="D51" s="17">
        <v>1915000</v>
      </c>
      <c r="E51" s="18">
        <v>103000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2048000</v>
      </c>
      <c r="T51" s="30">
        <f t="shared" si="0"/>
        <v>0</v>
      </c>
      <c r="U51" s="25">
        <v>98281866</v>
      </c>
    </row>
    <row r="52" spans="1:21" x14ac:dyDescent="0.3">
      <c r="A52" s="9" t="s">
        <v>45</v>
      </c>
      <c r="B52" s="16">
        <v>3269000</v>
      </c>
      <c r="C52" s="16">
        <v>50000</v>
      </c>
      <c r="D52" s="16">
        <v>3056000</v>
      </c>
      <c r="E52" s="16">
        <v>163000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3269000</v>
      </c>
      <c r="T52" s="31">
        <f t="shared" si="0"/>
        <v>0</v>
      </c>
      <c r="U52" s="25">
        <v>172746184</v>
      </c>
    </row>
    <row r="53" spans="1:21" x14ac:dyDescent="0.3">
      <c r="A53" s="10" t="s">
        <v>136</v>
      </c>
      <c r="B53" s="19">
        <v>10429000</v>
      </c>
      <c r="C53" s="19">
        <v>147000</v>
      </c>
      <c r="D53" s="19">
        <v>9762000</v>
      </c>
      <c r="E53" s="19">
        <v>520000</v>
      </c>
      <c r="F53" s="19">
        <v>0</v>
      </c>
      <c r="G53" s="19">
        <v>0</v>
      </c>
      <c r="H53" s="19">
        <v>0</v>
      </c>
      <c r="I53" s="19">
        <v>0</v>
      </c>
      <c r="J53" s="19">
        <v>5721000</v>
      </c>
      <c r="K53" s="19">
        <v>0</v>
      </c>
      <c r="L53" s="19">
        <v>0</v>
      </c>
      <c r="M53" s="19">
        <v>0</v>
      </c>
      <c r="N53" s="19">
        <v>0</v>
      </c>
      <c r="O53" s="19">
        <v>5721000</v>
      </c>
      <c r="P53" s="19">
        <v>0</v>
      </c>
      <c r="Q53" s="19">
        <v>0</v>
      </c>
      <c r="R53" s="19">
        <v>0</v>
      </c>
      <c r="S53" s="19">
        <v>16150000</v>
      </c>
      <c r="T53" s="32">
        <f t="shared" si="0"/>
        <v>0</v>
      </c>
      <c r="U53" s="25">
        <v>422836000</v>
      </c>
    </row>
    <row r="54" spans="1:21" x14ac:dyDescent="0.3">
      <c r="A54" s="8" t="s">
        <v>137</v>
      </c>
      <c r="B54" s="17">
        <v>2401000</v>
      </c>
      <c r="C54" s="17">
        <v>30000</v>
      </c>
      <c r="D54" s="17">
        <v>2250000</v>
      </c>
      <c r="E54" s="18">
        <v>121000</v>
      </c>
      <c r="F54" s="17">
        <v>0</v>
      </c>
      <c r="G54" s="17">
        <v>0</v>
      </c>
      <c r="H54" s="17">
        <v>0</v>
      </c>
      <c r="I54" s="17">
        <v>0</v>
      </c>
      <c r="J54" s="17">
        <v>135000</v>
      </c>
      <c r="K54" s="17">
        <v>0</v>
      </c>
      <c r="L54" s="17">
        <v>0</v>
      </c>
      <c r="M54" s="17">
        <v>0</v>
      </c>
      <c r="N54" s="17">
        <v>0</v>
      </c>
      <c r="O54" s="17">
        <v>135000</v>
      </c>
      <c r="P54" s="17">
        <v>0</v>
      </c>
      <c r="Q54" s="17">
        <v>0</v>
      </c>
      <c r="R54" s="17">
        <v>0</v>
      </c>
      <c r="S54" s="17">
        <v>2536000</v>
      </c>
      <c r="T54" s="30">
        <f t="shared" si="0"/>
        <v>0</v>
      </c>
      <c r="U54" s="25">
        <v>140372862</v>
      </c>
    </row>
    <row r="55" spans="1:21" x14ac:dyDescent="0.3">
      <c r="A55" s="9" t="s">
        <v>138</v>
      </c>
      <c r="B55" s="16">
        <v>12832000</v>
      </c>
      <c r="C55" s="16">
        <v>185000</v>
      </c>
      <c r="D55" s="16">
        <v>12001000</v>
      </c>
      <c r="E55" s="16">
        <v>646000</v>
      </c>
      <c r="F55" s="16">
        <v>0</v>
      </c>
      <c r="G55" s="16">
        <v>0</v>
      </c>
      <c r="H55" s="16">
        <v>0</v>
      </c>
      <c r="I55" s="16">
        <v>0</v>
      </c>
      <c r="J55" s="16">
        <v>5199000</v>
      </c>
      <c r="K55" s="16">
        <v>0</v>
      </c>
      <c r="L55" s="16">
        <v>0</v>
      </c>
      <c r="M55" s="16">
        <v>0</v>
      </c>
      <c r="N55" s="16">
        <v>0</v>
      </c>
      <c r="O55" s="16">
        <v>5199000</v>
      </c>
      <c r="P55" s="16">
        <v>0</v>
      </c>
      <c r="Q55" s="16">
        <v>0</v>
      </c>
      <c r="R55" s="16">
        <v>0</v>
      </c>
      <c r="S55" s="16">
        <v>18031000</v>
      </c>
      <c r="T55" s="31">
        <f t="shared" si="0"/>
        <v>0</v>
      </c>
      <c r="U55" s="25">
        <v>501400354</v>
      </c>
    </row>
    <row r="56" spans="1:21" x14ac:dyDescent="0.3">
      <c r="A56" s="10" t="s">
        <v>46</v>
      </c>
      <c r="B56" s="19">
        <v>51100000</v>
      </c>
      <c r="C56" s="19">
        <v>838000</v>
      </c>
      <c r="D56" s="19">
        <v>47691000</v>
      </c>
      <c r="E56" s="19">
        <v>2571000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51100000</v>
      </c>
      <c r="T56" s="32">
        <f t="shared" si="0"/>
        <v>0</v>
      </c>
      <c r="U56" s="25">
        <v>1342152917</v>
      </c>
    </row>
    <row r="57" spans="1:21" x14ac:dyDescent="0.3">
      <c r="A57" s="8" t="s">
        <v>139</v>
      </c>
      <c r="B57" s="17">
        <v>20832000</v>
      </c>
      <c r="C57" s="17">
        <v>343000</v>
      </c>
      <c r="D57" s="17">
        <v>19445000</v>
      </c>
      <c r="E57" s="18">
        <v>1044000</v>
      </c>
      <c r="F57" s="17">
        <v>0</v>
      </c>
      <c r="G57" s="17">
        <v>0</v>
      </c>
      <c r="H57" s="17">
        <v>0</v>
      </c>
      <c r="I57" s="17">
        <v>0</v>
      </c>
      <c r="J57" s="17">
        <v>9482000</v>
      </c>
      <c r="K57" s="17">
        <v>0</v>
      </c>
      <c r="L57" s="17">
        <v>0</v>
      </c>
      <c r="M57" s="17">
        <v>0</v>
      </c>
      <c r="N57" s="17">
        <v>982000</v>
      </c>
      <c r="O57" s="17">
        <v>8500000</v>
      </c>
      <c r="P57" s="17">
        <v>0</v>
      </c>
      <c r="Q57" s="17">
        <v>0</v>
      </c>
      <c r="R57" s="17">
        <v>0</v>
      </c>
      <c r="S57" s="17">
        <v>30314000</v>
      </c>
      <c r="T57" s="30">
        <f t="shared" si="0"/>
        <v>0</v>
      </c>
      <c r="U57" s="25">
        <v>789105439</v>
      </c>
    </row>
    <row r="58" spans="1:21" x14ac:dyDescent="0.3">
      <c r="A58" s="9" t="s">
        <v>47</v>
      </c>
      <c r="B58" s="16">
        <v>1353000</v>
      </c>
      <c r="C58" s="16">
        <v>16000</v>
      </c>
      <c r="D58" s="16">
        <v>1270000</v>
      </c>
      <c r="E58" s="16">
        <v>67000</v>
      </c>
      <c r="F58" s="16">
        <v>0</v>
      </c>
      <c r="G58" s="16">
        <v>0</v>
      </c>
      <c r="H58" s="16">
        <v>0</v>
      </c>
      <c r="I58" s="16">
        <v>0</v>
      </c>
      <c r="J58" s="16">
        <v>450000</v>
      </c>
      <c r="K58" s="16">
        <v>0</v>
      </c>
      <c r="L58" s="16">
        <v>0</v>
      </c>
      <c r="M58" s="16">
        <v>0</v>
      </c>
      <c r="N58" s="16">
        <v>0</v>
      </c>
      <c r="O58" s="16">
        <v>450000</v>
      </c>
      <c r="P58" s="16">
        <v>0</v>
      </c>
      <c r="Q58" s="16">
        <v>0</v>
      </c>
      <c r="R58" s="16">
        <v>0</v>
      </c>
      <c r="S58" s="16">
        <v>1803000</v>
      </c>
      <c r="T58" s="31">
        <f t="shared" si="0"/>
        <v>0</v>
      </c>
      <c r="U58" s="25">
        <v>77563402</v>
      </c>
    </row>
    <row r="59" spans="1:21" x14ac:dyDescent="0.3">
      <c r="A59" s="10" t="s">
        <v>48</v>
      </c>
      <c r="B59" s="19">
        <v>1917000</v>
      </c>
      <c r="C59" s="19">
        <v>32000</v>
      </c>
      <c r="D59" s="19">
        <v>1789000</v>
      </c>
      <c r="E59" s="19">
        <v>96000</v>
      </c>
      <c r="F59" s="19">
        <v>0</v>
      </c>
      <c r="G59" s="19">
        <v>0</v>
      </c>
      <c r="H59" s="19">
        <v>0</v>
      </c>
      <c r="I59" s="19">
        <v>0</v>
      </c>
      <c r="J59" s="19">
        <v>300000</v>
      </c>
      <c r="K59" s="19">
        <v>0</v>
      </c>
      <c r="L59" s="19">
        <v>0</v>
      </c>
      <c r="M59" s="19">
        <v>0</v>
      </c>
      <c r="N59" s="19">
        <v>0</v>
      </c>
      <c r="O59" s="19">
        <v>300000</v>
      </c>
      <c r="P59" s="19">
        <v>0</v>
      </c>
      <c r="Q59" s="19">
        <v>0</v>
      </c>
      <c r="R59" s="19">
        <v>0</v>
      </c>
      <c r="S59" s="19">
        <v>2217000</v>
      </c>
      <c r="T59" s="32">
        <f t="shared" si="0"/>
        <v>0</v>
      </c>
      <c r="U59" s="25">
        <v>103337508</v>
      </c>
    </row>
    <row r="60" spans="1:21" x14ac:dyDescent="0.3">
      <c r="A60" s="8" t="s">
        <v>49</v>
      </c>
      <c r="B60" s="17">
        <v>7526000</v>
      </c>
      <c r="C60" s="17">
        <v>126000</v>
      </c>
      <c r="D60" s="17">
        <v>7024000</v>
      </c>
      <c r="E60" s="18">
        <v>376000</v>
      </c>
      <c r="F60" s="17">
        <v>0</v>
      </c>
      <c r="G60" s="17">
        <v>0</v>
      </c>
      <c r="H60" s="17">
        <v>0</v>
      </c>
      <c r="I60" s="17">
        <v>0</v>
      </c>
      <c r="J60" s="17">
        <v>3500000</v>
      </c>
      <c r="K60" s="17">
        <v>0</v>
      </c>
      <c r="L60" s="17">
        <v>0</v>
      </c>
      <c r="M60" s="17">
        <v>0</v>
      </c>
      <c r="N60" s="17">
        <v>0</v>
      </c>
      <c r="O60" s="17">
        <v>3500000</v>
      </c>
      <c r="P60" s="17">
        <v>0</v>
      </c>
      <c r="Q60" s="17">
        <v>0</v>
      </c>
      <c r="R60" s="17">
        <v>0</v>
      </c>
      <c r="S60" s="17">
        <v>11026000</v>
      </c>
      <c r="T60" s="30">
        <f t="shared" si="0"/>
        <v>0</v>
      </c>
      <c r="U60" s="25">
        <v>257345453</v>
      </c>
    </row>
    <row r="61" spans="1:21" x14ac:dyDescent="0.3">
      <c r="A61" s="9" t="s">
        <v>50</v>
      </c>
      <c r="B61" s="16">
        <v>1133000</v>
      </c>
      <c r="C61" s="16">
        <v>15000</v>
      </c>
      <c r="D61" s="16">
        <v>1061000</v>
      </c>
      <c r="E61" s="16">
        <v>57000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1133000</v>
      </c>
      <c r="T61" s="31">
        <f t="shared" si="0"/>
        <v>0</v>
      </c>
      <c r="U61" s="25">
        <v>65761099</v>
      </c>
    </row>
    <row r="62" spans="1:21" x14ac:dyDescent="0.3">
      <c r="A62" s="10" t="s">
        <v>51</v>
      </c>
      <c r="B62" s="19">
        <v>446000</v>
      </c>
      <c r="C62" s="19">
        <v>7000</v>
      </c>
      <c r="D62" s="19">
        <v>417000</v>
      </c>
      <c r="E62" s="19">
        <v>22000</v>
      </c>
      <c r="F62" s="19">
        <v>0</v>
      </c>
      <c r="G62" s="19">
        <v>0</v>
      </c>
      <c r="H62" s="19">
        <v>0</v>
      </c>
      <c r="I62" s="19">
        <v>0</v>
      </c>
      <c r="J62" s="19">
        <v>150000</v>
      </c>
      <c r="K62" s="19">
        <v>0</v>
      </c>
      <c r="L62" s="19">
        <v>0</v>
      </c>
      <c r="M62" s="19">
        <v>0</v>
      </c>
      <c r="N62" s="19">
        <v>0</v>
      </c>
      <c r="O62" s="19">
        <v>150000</v>
      </c>
      <c r="P62" s="19">
        <v>0</v>
      </c>
      <c r="Q62" s="19">
        <v>0</v>
      </c>
      <c r="R62" s="19">
        <v>0</v>
      </c>
      <c r="S62" s="19">
        <v>596000</v>
      </c>
      <c r="T62" s="32">
        <f t="shared" si="0"/>
        <v>0</v>
      </c>
      <c r="U62" s="25">
        <v>42517533</v>
      </c>
    </row>
    <row r="63" spans="1:21" x14ac:dyDescent="0.3">
      <c r="A63" s="8" t="s">
        <v>52</v>
      </c>
      <c r="B63" s="17">
        <v>1766000</v>
      </c>
      <c r="C63" s="17">
        <v>30000</v>
      </c>
      <c r="D63" s="17">
        <v>1648000</v>
      </c>
      <c r="E63" s="18">
        <v>88000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1766000</v>
      </c>
      <c r="T63" s="30">
        <f t="shared" si="0"/>
        <v>0</v>
      </c>
      <c r="U63" s="25">
        <v>83990063</v>
      </c>
    </row>
    <row r="64" spans="1:21" x14ac:dyDescent="0.3">
      <c r="A64" s="9" t="s">
        <v>53</v>
      </c>
      <c r="B64" s="16">
        <v>7103000</v>
      </c>
      <c r="C64" s="16">
        <v>125000</v>
      </c>
      <c r="D64" s="16">
        <v>6623000</v>
      </c>
      <c r="E64" s="16">
        <v>355000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7103000</v>
      </c>
      <c r="T64" s="31">
        <f t="shared" si="0"/>
        <v>0</v>
      </c>
      <c r="U64" s="25">
        <v>266609990</v>
      </c>
    </row>
    <row r="65" spans="1:21" x14ac:dyDescent="0.3">
      <c r="A65" s="10" t="s">
        <v>54</v>
      </c>
      <c r="B65" s="19">
        <v>2183000</v>
      </c>
      <c r="C65" s="19">
        <v>36000</v>
      </c>
      <c r="D65" s="19">
        <v>2038000</v>
      </c>
      <c r="E65" s="19">
        <v>109000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2183000</v>
      </c>
      <c r="T65" s="32">
        <f t="shared" si="0"/>
        <v>0</v>
      </c>
      <c r="U65" s="25">
        <v>132014923</v>
      </c>
    </row>
    <row r="66" spans="1:21" x14ac:dyDescent="0.3">
      <c r="A66" s="8" t="s">
        <v>55</v>
      </c>
      <c r="B66" s="17">
        <v>12810000</v>
      </c>
      <c r="C66" s="17">
        <v>214000</v>
      </c>
      <c r="D66" s="17">
        <v>11952000</v>
      </c>
      <c r="E66" s="18">
        <v>644000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12810000</v>
      </c>
      <c r="T66" s="30">
        <f t="shared" si="0"/>
        <v>0</v>
      </c>
      <c r="U66" s="25">
        <v>479374398</v>
      </c>
    </row>
    <row r="67" spans="1:21" x14ac:dyDescent="0.3">
      <c r="A67" s="9" t="s">
        <v>56</v>
      </c>
      <c r="B67" s="16">
        <v>1410000</v>
      </c>
      <c r="C67" s="16">
        <v>20000</v>
      </c>
      <c r="D67" s="16">
        <v>1320000</v>
      </c>
      <c r="E67" s="16">
        <v>70000</v>
      </c>
      <c r="F67" s="16">
        <v>0</v>
      </c>
      <c r="G67" s="16">
        <v>0</v>
      </c>
      <c r="H67" s="16">
        <v>0</v>
      </c>
      <c r="I67" s="16">
        <v>0</v>
      </c>
      <c r="J67" s="16">
        <v>900000</v>
      </c>
      <c r="K67" s="16">
        <v>0</v>
      </c>
      <c r="L67" s="16">
        <v>0</v>
      </c>
      <c r="M67" s="16">
        <v>0</v>
      </c>
      <c r="N67" s="16">
        <v>0</v>
      </c>
      <c r="O67" s="16">
        <v>900000</v>
      </c>
      <c r="P67" s="16">
        <v>0</v>
      </c>
      <c r="Q67" s="16">
        <v>0</v>
      </c>
      <c r="R67" s="16">
        <v>0</v>
      </c>
      <c r="S67" s="16">
        <v>2310000</v>
      </c>
      <c r="T67" s="31">
        <f t="shared" si="0"/>
        <v>0</v>
      </c>
      <c r="U67" s="25">
        <v>86119193</v>
      </c>
    </row>
    <row r="68" spans="1:21" x14ac:dyDescent="0.3">
      <c r="A68" s="10" t="s">
        <v>57</v>
      </c>
      <c r="B68" s="19">
        <v>1228000</v>
      </c>
      <c r="C68" s="19">
        <v>16000</v>
      </c>
      <c r="D68" s="19">
        <v>1150000</v>
      </c>
      <c r="E68" s="19">
        <v>62000</v>
      </c>
      <c r="F68" s="19">
        <v>0</v>
      </c>
      <c r="G68" s="19">
        <v>0</v>
      </c>
      <c r="H68" s="19">
        <v>0</v>
      </c>
      <c r="I68" s="19">
        <v>0</v>
      </c>
      <c r="J68" s="19">
        <v>3000000</v>
      </c>
      <c r="K68" s="19">
        <v>0</v>
      </c>
      <c r="L68" s="19">
        <v>0</v>
      </c>
      <c r="M68" s="19">
        <v>0</v>
      </c>
      <c r="N68" s="19">
        <v>0</v>
      </c>
      <c r="O68" s="19">
        <v>3000000</v>
      </c>
      <c r="P68" s="19">
        <v>0</v>
      </c>
      <c r="Q68" s="19">
        <v>0</v>
      </c>
      <c r="R68" s="19">
        <v>0</v>
      </c>
      <c r="S68" s="19">
        <v>4228000</v>
      </c>
      <c r="T68" s="32">
        <f t="shared" si="0"/>
        <v>0</v>
      </c>
      <c r="U68" s="25">
        <v>90630231</v>
      </c>
    </row>
    <row r="69" spans="1:21" x14ac:dyDescent="0.3">
      <c r="A69" s="8" t="s">
        <v>58</v>
      </c>
      <c r="B69" s="17">
        <v>1322000</v>
      </c>
      <c r="C69" s="17">
        <v>19000</v>
      </c>
      <c r="D69" s="17">
        <v>1236000</v>
      </c>
      <c r="E69" s="18">
        <v>67000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1322000</v>
      </c>
      <c r="T69" s="30">
        <f t="shared" si="0"/>
        <v>0</v>
      </c>
      <c r="U69" s="25">
        <v>75664046</v>
      </c>
    </row>
    <row r="70" spans="1:21" x14ac:dyDescent="0.3">
      <c r="A70" s="9" t="s">
        <v>59</v>
      </c>
      <c r="B70" s="16">
        <v>1649000</v>
      </c>
      <c r="C70" s="16">
        <v>31000</v>
      </c>
      <c r="D70" s="16">
        <v>1534000</v>
      </c>
      <c r="E70" s="16">
        <v>84000</v>
      </c>
      <c r="F70" s="16">
        <v>0</v>
      </c>
      <c r="G70" s="16">
        <v>0</v>
      </c>
      <c r="H70" s="16">
        <v>0</v>
      </c>
      <c r="I70" s="16">
        <v>0</v>
      </c>
      <c r="J70" s="16">
        <v>410000</v>
      </c>
      <c r="K70" s="16">
        <v>0</v>
      </c>
      <c r="L70" s="16">
        <v>0</v>
      </c>
      <c r="M70" s="16">
        <v>0</v>
      </c>
      <c r="N70" s="16">
        <v>410000</v>
      </c>
      <c r="O70" s="16">
        <v>0</v>
      </c>
      <c r="P70" s="16">
        <v>0</v>
      </c>
      <c r="Q70" s="16">
        <v>0</v>
      </c>
      <c r="R70" s="16">
        <v>0</v>
      </c>
      <c r="S70" s="16">
        <v>2059000</v>
      </c>
      <c r="T70" s="31">
        <f t="shared" si="0"/>
        <v>0</v>
      </c>
      <c r="U70" s="25">
        <v>88914586</v>
      </c>
    </row>
    <row r="71" spans="1:21" x14ac:dyDescent="0.3">
      <c r="A71" s="10" t="s">
        <v>60</v>
      </c>
      <c r="B71" s="19">
        <v>4269000</v>
      </c>
      <c r="C71" s="19">
        <v>62000</v>
      </c>
      <c r="D71" s="19">
        <v>3992000</v>
      </c>
      <c r="E71" s="19">
        <v>215000</v>
      </c>
      <c r="F71" s="19">
        <v>0</v>
      </c>
      <c r="G71" s="19">
        <v>0</v>
      </c>
      <c r="H71" s="19">
        <v>0</v>
      </c>
      <c r="I71" s="19">
        <v>0</v>
      </c>
      <c r="J71" s="19">
        <v>780000</v>
      </c>
      <c r="K71" s="19">
        <v>0</v>
      </c>
      <c r="L71" s="19">
        <v>0</v>
      </c>
      <c r="M71" s="19">
        <v>0</v>
      </c>
      <c r="N71" s="19">
        <v>780000</v>
      </c>
      <c r="O71" s="19">
        <v>0</v>
      </c>
      <c r="P71" s="19">
        <v>0</v>
      </c>
      <c r="Q71" s="19">
        <v>0</v>
      </c>
      <c r="R71" s="19">
        <v>0</v>
      </c>
      <c r="S71" s="19">
        <v>5049000</v>
      </c>
      <c r="T71" s="32">
        <f t="shared" ref="T71:T134" si="1">F71-G71</f>
        <v>0</v>
      </c>
      <c r="U71" s="25">
        <v>183449673</v>
      </c>
    </row>
    <row r="72" spans="1:21" x14ac:dyDescent="0.3">
      <c r="A72" s="8" t="s">
        <v>61</v>
      </c>
      <c r="B72" s="17">
        <v>25229000</v>
      </c>
      <c r="C72" s="17">
        <v>399000</v>
      </c>
      <c r="D72" s="17">
        <v>23566000</v>
      </c>
      <c r="E72" s="18">
        <v>1264000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25229000</v>
      </c>
      <c r="T72" s="30">
        <f t="shared" si="1"/>
        <v>0</v>
      </c>
      <c r="U72" s="25">
        <v>842293747</v>
      </c>
    </row>
    <row r="73" spans="1:21" x14ac:dyDescent="0.3">
      <c r="A73" s="9" t="s">
        <v>62</v>
      </c>
      <c r="B73" s="16">
        <v>1802000</v>
      </c>
      <c r="C73" s="16">
        <v>24000</v>
      </c>
      <c r="D73" s="16">
        <v>1688000</v>
      </c>
      <c r="E73" s="16">
        <v>90000</v>
      </c>
      <c r="F73" s="16">
        <v>0</v>
      </c>
      <c r="G73" s="16">
        <v>0</v>
      </c>
      <c r="H73" s="16">
        <v>0</v>
      </c>
      <c r="I73" s="16">
        <v>0</v>
      </c>
      <c r="J73" s="16">
        <v>400000</v>
      </c>
      <c r="K73" s="16">
        <v>0</v>
      </c>
      <c r="L73" s="16">
        <v>0</v>
      </c>
      <c r="M73" s="16">
        <v>0</v>
      </c>
      <c r="N73" s="16">
        <v>0</v>
      </c>
      <c r="O73" s="16">
        <v>400000</v>
      </c>
      <c r="P73" s="16">
        <v>0</v>
      </c>
      <c r="Q73" s="16">
        <v>0</v>
      </c>
      <c r="R73" s="16">
        <v>0</v>
      </c>
      <c r="S73" s="16">
        <v>2202000</v>
      </c>
      <c r="T73" s="31">
        <f t="shared" si="1"/>
        <v>0</v>
      </c>
      <c r="U73" s="25">
        <v>109556746</v>
      </c>
    </row>
    <row r="74" spans="1:21" x14ac:dyDescent="0.3">
      <c r="A74" s="10" t="s">
        <v>63</v>
      </c>
      <c r="B74" s="19">
        <v>435000</v>
      </c>
      <c r="C74" s="19">
        <v>7000</v>
      </c>
      <c r="D74" s="19">
        <v>406000</v>
      </c>
      <c r="E74" s="19">
        <v>22000</v>
      </c>
      <c r="F74" s="19">
        <v>0</v>
      </c>
      <c r="G74" s="19">
        <v>0</v>
      </c>
      <c r="H74" s="19">
        <v>0</v>
      </c>
      <c r="I74" s="19">
        <v>0</v>
      </c>
      <c r="J74" s="19">
        <v>500000</v>
      </c>
      <c r="K74" s="19">
        <v>0</v>
      </c>
      <c r="L74" s="19">
        <v>0</v>
      </c>
      <c r="M74" s="19">
        <v>0</v>
      </c>
      <c r="N74" s="19">
        <v>0</v>
      </c>
      <c r="O74" s="19">
        <v>500000</v>
      </c>
      <c r="P74" s="19">
        <v>0</v>
      </c>
      <c r="Q74" s="19">
        <v>0</v>
      </c>
      <c r="R74" s="19">
        <v>0</v>
      </c>
      <c r="S74" s="19">
        <v>935000</v>
      </c>
      <c r="T74" s="32">
        <f t="shared" si="1"/>
        <v>0</v>
      </c>
      <c r="U74" s="25">
        <v>41577095</v>
      </c>
    </row>
    <row r="75" spans="1:21" x14ac:dyDescent="0.3">
      <c r="A75" s="8" t="s">
        <v>64</v>
      </c>
      <c r="B75" s="17">
        <v>1110000</v>
      </c>
      <c r="C75" s="17">
        <v>14000</v>
      </c>
      <c r="D75" s="17">
        <v>1041000</v>
      </c>
      <c r="E75" s="18">
        <v>55000</v>
      </c>
      <c r="F75" s="17">
        <v>0</v>
      </c>
      <c r="G75" s="17">
        <v>0</v>
      </c>
      <c r="H75" s="17">
        <v>0</v>
      </c>
      <c r="I75" s="17">
        <v>0</v>
      </c>
      <c r="J75" s="17">
        <v>500000</v>
      </c>
      <c r="K75" s="17">
        <v>0</v>
      </c>
      <c r="L75" s="17">
        <v>0</v>
      </c>
      <c r="M75" s="17">
        <v>0</v>
      </c>
      <c r="N75" s="17">
        <v>0</v>
      </c>
      <c r="O75" s="17">
        <v>500000</v>
      </c>
      <c r="P75" s="17">
        <v>0</v>
      </c>
      <c r="Q75" s="17">
        <v>0</v>
      </c>
      <c r="R75" s="17">
        <v>0</v>
      </c>
      <c r="S75" s="17">
        <v>1610000</v>
      </c>
      <c r="T75" s="30">
        <f t="shared" si="1"/>
        <v>0</v>
      </c>
      <c r="U75" s="25">
        <v>86672813</v>
      </c>
    </row>
    <row r="76" spans="1:21" x14ac:dyDescent="0.3">
      <c r="A76" s="9" t="s">
        <v>65</v>
      </c>
      <c r="B76" s="16">
        <v>6004000</v>
      </c>
      <c r="C76" s="16">
        <v>91000</v>
      </c>
      <c r="D76" s="16">
        <v>5612000</v>
      </c>
      <c r="E76" s="16">
        <v>301000</v>
      </c>
      <c r="F76" s="16">
        <v>0</v>
      </c>
      <c r="G76" s="16">
        <v>0</v>
      </c>
      <c r="H76" s="16">
        <v>0</v>
      </c>
      <c r="I76" s="16">
        <v>0</v>
      </c>
      <c r="J76" s="16">
        <v>3500000</v>
      </c>
      <c r="K76" s="16">
        <v>0</v>
      </c>
      <c r="L76" s="16">
        <v>0</v>
      </c>
      <c r="M76" s="16">
        <v>0</v>
      </c>
      <c r="N76" s="16">
        <v>0</v>
      </c>
      <c r="O76" s="16">
        <v>3500000</v>
      </c>
      <c r="P76" s="16">
        <v>0</v>
      </c>
      <c r="Q76" s="16">
        <v>0</v>
      </c>
      <c r="R76" s="16">
        <v>0</v>
      </c>
      <c r="S76" s="16">
        <v>9504000</v>
      </c>
      <c r="T76" s="31">
        <f t="shared" si="1"/>
        <v>0</v>
      </c>
      <c r="U76" s="25">
        <v>266761899</v>
      </c>
    </row>
    <row r="77" spans="1:21" x14ac:dyDescent="0.3">
      <c r="A77" s="10" t="s">
        <v>66</v>
      </c>
      <c r="B77" s="19">
        <v>1835000</v>
      </c>
      <c r="C77" s="19">
        <v>33000</v>
      </c>
      <c r="D77" s="19">
        <v>1711000</v>
      </c>
      <c r="E77" s="19">
        <v>91000</v>
      </c>
      <c r="F77" s="19">
        <v>0</v>
      </c>
      <c r="G77" s="19">
        <v>0</v>
      </c>
      <c r="H77" s="19">
        <v>0</v>
      </c>
      <c r="I77" s="19">
        <v>0</v>
      </c>
      <c r="J77" s="19">
        <v>3000000</v>
      </c>
      <c r="K77" s="19">
        <v>0</v>
      </c>
      <c r="L77" s="19">
        <v>0</v>
      </c>
      <c r="M77" s="19">
        <v>0</v>
      </c>
      <c r="N77" s="19">
        <v>0</v>
      </c>
      <c r="O77" s="19">
        <v>3000000</v>
      </c>
      <c r="P77" s="19">
        <v>0</v>
      </c>
      <c r="Q77" s="19">
        <v>0</v>
      </c>
      <c r="R77" s="19">
        <v>0</v>
      </c>
      <c r="S77" s="19">
        <v>4835000</v>
      </c>
      <c r="T77" s="32">
        <f t="shared" si="1"/>
        <v>0</v>
      </c>
      <c r="U77" s="25">
        <v>105829075</v>
      </c>
    </row>
    <row r="78" spans="1:21" x14ac:dyDescent="0.3">
      <c r="A78" s="8" t="s">
        <v>67</v>
      </c>
      <c r="B78" s="17">
        <v>978000</v>
      </c>
      <c r="C78" s="17">
        <v>16000</v>
      </c>
      <c r="D78" s="17">
        <v>914000</v>
      </c>
      <c r="E78" s="18">
        <v>48000</v>
      </c>
      <c r="F78" s="17">
        <v>0</v>
      </c>
      <c r="G78" s="17">
        <v>0</v>
      </c>
      <c r="H78" s="17">
        <v>0</v>
      </c>
      <c r="I78" s="17">
        <v>0</v>
      </c>
      <c r="J78" s="17">
        <v>2800000</v>
      </c>
      <c r="K78" s="17">
        <v>0</v>
      </c>
      <c r="L78" s="17">
        <v>0</v>
      </c>
      <c r="M78" s="17">
        <v>0</v>
      </c>
      <c r="N78" s="17">
        <v>0</v>
      </c>
      <c r="O78" s="17">
        <v>2800000</v>
      </c>
      <c r="P78" s="17">
        <v>0</v>
      </c>
      <c r="Q78" s="17">
        <v>0</v>
      </c>
      <c r="R78" s="17">
        <v>0</v>
      </c>
      <c r="S78" s="17">
        <v>3778000</v>
      </c>
      <c r="T78" s="30">
        <f t="shared" si="1"/>
        <v>0</v>
      </c>
      <c r="U78" s="25">
        <v>73499110</v>
      </c>
    </row>
    <row r="79" spans="1:21" x14ac:dyDescent="0.3">
      <c r="A79" s="9" t="s">
        <v>68</v>
      </c>
      <c r="B79" s="16">
        <v>4469000</v>
      </c>
      <c r="C79" s="16">
        <v>74000</v>
      </c>
      <c r="D79" s="16">
        <v>4170000</v>
      </c>
      <c r="E79" s="16">
        <v>225000</v>
      </c>
      <c r="F79" s="16">
        <v>0</v>
      </c>
      <c r="G79" s="16">
        <v>0</v>
      </c>
      <c r="H79" s="16">
        <v>0</v>
      </c>
      <c r="I79" s="16">
        <v>0</v>
      </c>
      <c r="J79" s="16">
        <v>7000000</v>
      </c>
      <c r="K79" s="16">
        <v>0</v>
      </c>
      <c r="L79" s="16">
        <v>0</v>
      </c>
      <c r="M79" s="16">
        <v>0</v>
      </c>
      <c r="N79" s="16">
        <v>0</v>
      </c>
      <c r="O79" s="16">
        <v>7000000</v>
      </c>
      <c r="P79" s="16">
        <v>0</v>
      </c>
      <c r="Q79" s="16">
        <v>0</v>
      </c>
      <c r="R79" s="16">
        <v>0</v>
      </c>
      <c r="S79" s="16">
        <v>11469000</v>
      </c>
      <c r="T79" s="31">
        <f t="shared" si="1"/>
        <v>0</v>
      </c>
      <c r="U79" s="25">
        <v>217886769</v>
      </c>
    </row>
    <row r="80" spans="1:21" x14ac:dyDescent="0.3">
      <c r="A80" s="10" t="s">
        <v>69</v>
      </c>
      <c r="B80" s="19">
        <v>9297000</v>
      </c>
      <c r="C80" s="19">
        <v>158000</v>
      </c>
      <c r="D80" s="19">
        <v>8673000</v>
      </c>
      <c r="E80" s="19">
        <v>466000</v>
      </c>
      <c r="F80" s="19">
        <v>0</v>
      </c>
      <c r="G80" s="19">
        <v>0</v>
      </c>
      <c r="H80" s="19">
        <v>0</v>
      </c>
      <c r="I80" s="19">
        <v>0</v>
      </c>
      <c r="J80" s="19">
        <v>4000000</v>
      </c>
      <c r="K80" s="19">
        <v>0</v>
      </c>
      <c r="L80" s="19">
        <v>0</v>
      </c>
      <c r="M80" s="19">
        <v>0</v>
      </c>
      <c r="N80" s="19">
        <v>0</v>
      </c>
      <c r="O80" s="19">
        <v>4000000</v>
      </c>
      <c r="P80" s="19">
        <v>0</v>
      </c>
      <c r="Q80" s="19">
        <v>0</v>
      </c>
      <c r="R80" s="19">
        <v>0</v>
      </c>
      <c r="S80" s="19">
        <v>13297000</v>
      </c>
      <c r="T80" s="32">
        <f t="shared" si="1"/>
        <v>0</v>
      </c>
      <c r="U80" s="25">
        <v>318237622</v>
      </c>
    </row>
    <row r="81" spans="1:21" x14ac:dyDescent="0.3">
      <c r="A81" s="8" t="s">
        <v>70</v>
      </c>
      <c r="B81" s="17">
        <v>1802000</v>
      </c>
      <c r="C81" s="17">
        <v>25000</v>
      </c>
      <c r="D81" s="17">
        <v>1688000</v>
      </c>
      <c r="E81" s="18">
        <v>89000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1802000</v>
      </c>
      <c r="T81" s="30">
        <f t="shared" si="1"/>
        <v>0</v>
      </c>
      <c r="U81" s="25">
        <v>96934778</v>
      </c>
    </row>
    <row r="82" spans="1:21" x14ac:dyDescent="0.3">
      <c r="A82" s="9" t="s">
        <v>71</v>
      </c>
      <c r="B82" s="16">
        <v>2507000</v>
      </c>
      <c r="C82" s="16">
        <v>40000</v>
      </c>
      <c r="D82" s="16">
        <v>2340000</v>
      </c>
      <c r="E82" s="16">
        <v>127000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2507000</v>
      </c>
      <c r="T82" s="31">
        <f t="shared" si="1"/>
        <v>0</v>
      </c>
      <c r="U82" s="25">
        <v>130822403</v>
      </c>
    </row>
    <row r="83" spans="1:21" x14ac:dyDescent="0.3">
      <c r="A83" s="10" t="s">
        <v>72</v>
      </c>
      <c r="B83" s="19">
        <v>1917000</v>
      </c>
      <c r="C83" s="19">
        <v>37000</v>
      </c>
      <c r="D83" s="19">
        <v>1785000</v>
      </c>
      <c r="E83" s="19">
        <v>95000</v>
      </c>
      <c r="F83" s="19">
        <v>0</v>
      </c>
      <c r="G83" s="19">
        <v>0</v>
      </c>
      <c r="H83" s="19">
        <v>0</v>
      </c>
      <c r="I83" s="19">
        <v>0</v>
      </c>
      <c r="J83" s="19">
        <v>1500000</v>
      </c>
      <c r="K83" s="19">
        <v>0</v>
      </c>
      <c r="L83" s="19">
        <v>0</v>
      </c>
      <c r="M83" s="19">
        <v>0</v>
      </c>
      <c r="N83" s="19">
        <v>0</v>
      </c>
      <c r="O83" s="19">
        <v>1500000</v>
      </c>
      <c r="P83" s="19">
        <v>0</v>
      </c>
      <c r="Q83" s="19">
        <v>0</v>
      </c>
      <c r="R83" s="19">
        <v>0</v>
      </c>
      <c r="S83" s="19">
        <v>3417000</v>
      </c>
      <c r="T83" s="32">
        <f t="shared" si="1"/>
        <v>0</v>
      </c>
      <c r="U83" s="25">
        <v>111442832</v>
      </c>
    </row>
    <row r="84" spans="1:21" x14ac:dyDescent="0.3">
      <c r="A84" s="8" t="s">
        <v>73</v>
      </c>
      <c r="B84" s="17">
        <v>1290000</v>
      </c>
      <c r="C84" s="17">
        <v>21000</v>
      </c>
      <c r="D84" s="17">
        <v>1205000</v>
      </c>
      <c r="E84" s="18">
        <v>64000</v>
      </c>
      <c r="F84" s="17">
        <v>0</v>
      </c>
      <c r="G84" s="17">
        <v>0</v>
      </c>
      <c r="H84" s="17">
        <v>0</v>
      </c>
      <c r="I84" s="17">
        <v>0</v>
      </c>
      <c r="J84" s="17">
        <v>1400000</v>
      </c>
      <c r="K84" s="17">
        <v>0</v>
      </c>
      <c r="L84" s="17">
        <v>0</v>
      </c>
      <c r="M84" s="17">
        <v>0</v>
      </c>
      <c r="N84" s="17">
        <v>0</v>
      </c>
      <c r="O84" s="17">
        <v>1400000</v>
      </c>
      <c r="P84" s="17">
        <v>0</v>
      </c>
      <c r="Q84" s="17">
        <v>0</v>
      </c>
      <c r="R84" s="17">
        <v>0</v>
      </c>
      <c r="S84" s="17">
        <v>2690000</v>
      </c>
      <c r="T84" s="30">
        <f t="shared" si="1"/>
        <v>0</v>
      </c>
      <c r="U84" s="25">
        <v>85883849</v>
      </c>
    </row>
    <row r="85" spans="1:21" x14ac:dyDescent="0.3">
      <c r="A85" s="9" t="s">
        <v>74</v>
      </c>
      <c r="B85" s="16">
        <v>456000</v>
      </c>
      <c r="C85" s="16">
        <v>9000</v>
      </c>
      <c r="D85" s="16">
        <v>424000</v>
      </c>
      <c r="E85" s="16">
        <v>23000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456000</v>
      </c>
      <c r="T85" s="31">
        <f t="shared" si="1"/>
        <v>0</v>
      </c>
      <c r="U85" s="25">
        <v>45228855</v>
      </c>
    </row>
    <row r="86" spans="1:21" x14ac:dyDescent="0.3">
      <c r="A86" s="10" t="s">
        <v>75</v>
      </c>
      <c r="B86" s="19">
        <v>657000</v>
      </c>
      <c r="C86" s="19">
        <v>12000</v>
      </c>
      <c r="D86" s="19">
        <v>612000</v>
      </c>
      <c r="E86" s="19">
        <v>33000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657000</v>
      </c>
      <c r="T86" s="32">
        <f t="shared" si="1"/>
        <v>0</v>
      </c>
      <c r="U86" s="25">
        <v>50470027</v>
      </c>
    </row>
    <row r="87" spans="1:21" x14ac:dyDescent="0.3">
      <c r="A87" s="8" t="s">
        <v>76</v>
      </c>
      <c r="B87" s="17">
        <v>1174000</v>
      </c>
      <c r="C87" s="17">
        <v>17000</v>
      </c>
      <c r="D87" s="17">
        <v>1098000</v>
      </c>
      <c r="E87" s="18">
        <v>59000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1174000</v>
      </c>
      <c r="T87" s="30">
        <f t="shared" si="1"/>
        <v>0</v>
      </c>
      <c r="U87" s="25">
        <v>65677237</v>
      </c>
    </row>
    <row r="88" spans="1:21" x14ac:dyDescent="0.3">
      <c r="A88" s="9" t="s">
        <v>77</v>
      </c>
      <c r="B88" s="16">
        <v>11198000</v>
      </c>
      <c r="C88" s="16">
        <v>194000</v>
      </c>
      <c r="D88" s="16">
        <v>10446000</v>
      </c>
      <c r="E88" s="16">
        <v>558000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11198000</v>
      </c>
      <c r="T88" s="31">
        <f t="shared" si="1"/>
        <v>0</v>
      </c>
      <c r="U88" s="25">
        <v>421397391</v>
      </c>
    </row>
    <row r="89" spans="1:21" x14ac:dyDescent="0.3">
      <c r="A89" s="10" t="s">
        <v>78</v>
      </c>
      <c r="B89" s="19">
        <v>9424000</v>
      </c>
      <c r="C89" s="19">
        <v>169000</v>
      </c>
      <c r="D89" s="19">
        <v>8783000</v>
      </c>
      <c r="E89" s="19">
        <v>472000</v>
      </c>
      <c r="F89" s="19">
        <v>0</v>
      </c>
      <c r="G89" s="19">
        <v>0</v>
      </c>
      <c r="H89" s="19">
        <v>0</v>
      </c>
      <c r="I89" s="19">
        <v>0</v>
      </c>
      <c r="J89" s="19">
        <v>8500000</v>
      </c>
      <c r="K89" s="19">
        <v>0</v>
      </c>
      <c r="L89" s="19">
        <v>0</v>
      </c>
      <c r="M89" s="19">
        <v>0</v>
      </c>
      <c r="N89" s="19">
        <v>0</v>
      </c>
      <c r="O89" s="19">
        <v>8500000</v>
      </c>
      <c r="P89" s="19">
        <v>0</v>
      </c>
      <c r="Q89" s="19">
        <v>0</v>
      </c>
      <c r="R89" s="19">
        <v>0</v>
      </c>
      <c r="S89" s="19">
        <v>17924000</v>
      </c>
      <c r="T89" s="32">
        <f t="shared" si="1"/>
        <v>0</v>
      </c>
      <c r="U89" s="25">
        <v>314849118</v>
      </c>
    </row>
    <row r="90" spans="1:21" x14ac:dyDescent="0.3">
      <c r="A90" s="8" t="s">
        <v>79</v>
      </c>
      <c r="B90" s="17">
        <v>7857000</v>
      </c>
      <c r="C90" s="17">
        <v>142000</v>
      </c>
      <c r="D90" s="17">
        <v>7322000</v>
      </c>
      <c r="E90" s="18">
        <v>393000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7857000</v>
      </c>
      <c r="T90" s="30">
        <f t="shared" si="1"/>
        <v>0</v>
      </c>
      <c r="U90" s="25">
        <v>246629642</v>
      </c>
    </row>
    <row r="91" spans="1:21" x14ac:dyDescent="0.3">
      <c r="A91" s="9" t="s">
        <v>80</v>
      </c>
      <c r="B91" s="16">
        <v>2486000</v>
      </c>
      <c r="C91" s="16">
        <v>46000</v>
      </c>
      <c r="D91" s="16">
        <v>2317000</v>
      </c>
      <c r="E91" s="16">
        <v>123000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2486000</v>
      </c>
      <c r="T91" s="31">
        <f t="shared" si="1"/>
        <v>0</v>
      </c>
      <c r="U91" s="25">
        <v>74620669</v>
      </c>
    </row>
    <row r="92" spans="1:21" x14ac:dyDescent="0.3">
      <c r="A92" s="10" t="s">
        <v>81</v>
      </c>
      <c r="B92" s="19">
        <v>4323000</v>
      </c>
      <c r="C92" s="19">
        <v>79000</v>
      </c>
      <c r="D92" s="19">
        <v>4026000</v>
      </c>
      <c r="E92" s="19">
        <v>218000</v>
      </c>
      <c r="F92" s="19">
        <v>0</v>
      </c>
      <c r="G92" s="19">
        <v>0</v>
      </c>
      <c r="H92" s="19">
        <v>0</v>
      </c>
      <c r="I92" s="19">
        <v>0</v>
      </c>
      <c r="J92" s="19">
        <v>200000</v>
      </c>
      <c r="K92" s="19">
        <v>0</v>
      </c>
      <c r="L92" s="19">
        <v>0</v>
      </c>
      <c r="M92" s="19">
        <v>0</v>
      </c>
      <c r="N92" s="19">
        <v>0</v>
      </c>
      <c r="O92" s="19">
        <v>200000</v>
      </c>
      <c r="P92" s="19">
        <v>0</v>
      </c>
      <c r="Q92" s="19">
        <v>0</v>
      </c>
      <c r="R92" s="19">
        <v>0</v>
      </c>
      <c r="S92" s="19">
        <v>4523000</v>
      </c>
      <c r="T92" s="32">
        <f t="shared" si="1"/>
        <v>0</v>
      </c>
      <c r="U92" s="25">
        <v>168114610</v>
      </c>
    </row>
    <row r="93" spans="1:21" x14ac:dyDescent="0.3">
      <c r="A93" s="8" t="s">
        <v>82</v>
      </c>
      <c r="B93" s="17">
        <v>10129000</v>
      </c>
      <c r="C93" s="17">
        <v>167000</v>
      </c>
      <c r="D93" s="17">
        <v>9454000</v>
      </c>
      <c r="E93" s="18">
        <v>508000</v>
      </c>
      <c r="F93" s="17">
        <v>0</v>
      </c>
      <c r="G93" s="17">
        <v>0</v>
      </c>
      <c r="H93" s="17">
        <v>0</v>
      </c>
      <c r="I93" s="17">
        <v>0</v>
      </c>
      <c r="J93" s="17">
        <v>3500000</v>
      </c>
      <c r="K93" s="17">
        <v>0</v>
      </c>
      <c r="L93" s="17">
        <v>0</v>
      </c>
      <c r="M93" s="17">
        <v>0</v>
      </c>
      <c r="N93" s="17">
        <v>0</v>
      </c>
      <c r="O93" s="17">
        <v>3500000</v>
      </c>
      <c r="P93" s="17">
        <v>0</v>
      </c>
      <c r="Q93" s="17">
        <v>0</v>
      </c>
      <c r="R93" s="17">
        <v>0</v>
      </c>
      <c r="S93" s="17">
        <v>13629000</v>
      </c>
      <c r="T93" s="30">
        <f t="shared" si="1"/>
        <v>0</v>
      </c>
      <c r="U93" s="25">
        <v>330599390</v>
      </c>
    </row>
    <row r="94" spans="1:21" x14ac:dyDescent="0.3">
      <c r="A94" s="9" t="s">
        <v>83</v>
      </c>
      <c r="B94" s="16">
        <v>4420000</v>
      </c>
      <c r="C94" s="16">
        <v>71000</v>
      </c>
      <c r="D94" s="16">
        <v>4129000</v>
      </c>
      <c r="E94" s="16">
        <v>220000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4420000</v>
      </c>
      <c r="T94" s="31">
        <f t="shared" si="1"/>
        <v>0</v>
      </c>
      <c r="U94" s="25">
        <v>181593514</v>
      </c>
    </row>
    <row r="95" spans="1:21" x14ac:dyDescent="0.3">
      <c r="A95" s="10" t="s">
        <v>84</v>
      </c>
      <c r="B95" s="19">
        <v>954000</v>
      </c>
      <c r="C95" s="19">
        <v>19000</v>
      </c>
      <c r="D95" s="19">
        <v>887000</v>
      </c>
      <c r="E95" s="19">
        <v>48000</v>
      </c>
      <c r="F95" s="19">
        <v>0</v>
      </c>
      <c r="G95" s="19">
        <v>0</v>
      </c>
      <c r="H95" s="19">
        <v>0</v>
      </c>
      <c r="I95" s="19">
        <v>0</v>
      </c>
      <c r="J95" s="19">
        <v>900000</v>
      </c>
      <c r="K95" s="19">
        <v>0</v>
      </c>
      <c r="L95" s="19">
        <v>0</v>
      </c>
      <c r="M95" s="19">
        <v>0</v>
      </c>
      <c r="N95" s="19">
        <v>0</v>
      </c>
      <c r="O95" s="19">
        <v>900000</v>
      </c>
      <c r="P95" s="19">
        <v>0</v>
      </c>
      <c r="Q95" s="19">
        <v>0</v>
      </c>
      <c r="R95" s="19">
        <v>0</v>
      </c>
      <c r="S95" s="19">
        <v>1854000</v>
      </c>
      <c r="T95" s="32">
        <f t="shared" si="1"/>
        <v>0</v>
      </c>
      <c r="U95" s="25">
        <v>57775165</v>
      </c>
    </row>
    <row r="96" spans="1:21" x14ac:dyDescent="0.3">
      <c r="A96" s="8" t="s">
        <v>140</v>
      </c>
      <c r="B96" s="17">
        <v>2618000</v>
      </c>
      <c r="C96" s="17">
        <v>42000</v>
      </c>
      <c r="D96" s="17">
        <v>2446000</v>
      </c>
      <c r="E96" s="18">
        <v>130000</v>
      </c>
      <c r="F96" s="17">
        <v>0</v>
      </c>
      <c r="G96" s="17">
        <v>0</v>
      </c>
      <c r="H96" s="17">
        <v>0</v>
      </c>
      <c r="I96" s="17">
        <v>0</v>
      </c>
      <c r="J96" s="17">
        <v>5500000</v>
      </c>
      <c r="K96" s="17">
        <v>0</v>
      </c>
      <c r="L96" s="17">
        <v>0</v>
      </c>
      <c r="M96" s="17">
        <v>0</v>
      </c>
      <c r="N96" s="17">
        <v>0</v>
      </c>
      <c r="O96" s="17">
        <v>5500000</v>
      </c>
      <c r="P96" s="17">
        <v>0</v>
      </c>
      <c r="Q96" s="17">
        <v>0</v>
      </c>
      <c r="R96" s="17">
        <v>0</v>
      </c>
      <c r="S96" s="17">
        <v>8118000</v>
      </c>
      <c r="T96" s="30">
        <f t="shared" si="1"/>
        <v>0</v>
      </c>
      <c r="U96" s="25">
        <v>167722308</v>
      </c>
    </row>
    <row r="97" spans="1:21" x14ac:dyDescent="0.3">
      <c r="A97" s="9" t="s">
        <v>141</v>
      </c>
      <c r="B97" s="16">
        <v>30628000</v>
      </c>
      <c r="C97" s="16">
        <v>697000</v>
      </c>
      <c r="D97" s="16">
        <v>28400000</v>
      </c>
      <c r="E97" s="16">
        <v>1531000</v>
      </c>
      <c r="F97" s="16">
        <v>0</v>
      </c>
      <c r="G97" s="16">
        <v>0</v>
      </c>
      <c r="H97" s="16">
        <v>0</v>
      </c>
      <c r="I97" s="16">
        <v>0</v>
      </c>
      <c r="J97" s="16">
        <v>3000000</v>
      </c>
      <c r="K97" s="16">
        <v>0</v>
      </c>
      <c r="L97" s="16">
        <v>0</v>
      </c>
      <c r="M97" s="16">
        <v>0</v>
      </c>
      <c r="N97" s="16">
        <v>0</v>
      </c>
      <c r="O97" s="16">
        <v>3000000</v>
      </c>
      <c r="P97" s="16">
        <v>0</v>
      </c>
      <c r="Q97" s="16">
        <v>0</v>
      </c>
      <c r="R97" s="16">
        <v>0</v>
      </c>
      <c r="S97" s="16">
        <v>33628000</v>
      </c>
      <c r="T97" s="31">
        <f t="shared" si="1"/>
        <v>0</v>
      </c>
      <c r="U97" s="25">
        <v>1069555655</v>
      </c>
    </row>
    <row r="98" spans="1:21" x14ac:dyDescent="0.3">
      <c r="A98" s="10" t="s">
        <v>142</v>
      </c>
      <c r="B98" s="19">
        <v>48965000</v>
      </c>
      <c r="C98" s="19">
        <v>1085000</v>
      </c>
      <c r="D98" s="19">
        <v>45421000</v>
      </c>
      <c r="E98" s="19">
        <v>2459000</v>
      </c>
      <c r="F98" s="19">
        <v>0</v>
      </c>
      <c r="G98" s="19">
        <v>0</v>
      </c>
      <c r="H98" s="19">
        <v>0</v>
      </c>
      <c r="I98" s="19">
        <v>0</v>
      </c>
      <c r="J98" s="19">
        <v>16000000</v>
      </c>
      <c r="K98" s="19">
        <v>0</v>
      </c>
      <c r="L98" s="19">
        <v>0</v>
      </c>
      <c r="M98" s="19">
        <v>0</v>
      </c>
      <c r="N98" s="19">
        <v>0</v>
      </c>
      <c r="O98" s="19">
        <v>16000000</v>
      </c>
      <c r="P98" s="19">
        <v>0</v>
      </c>
      <c r="Q98" s="19">
        <v>0</v>
      </c>
      <c r="R98" s="19">
        <v>0</v>
      </c>
      <c r="S98" s="19">
        <v>64965000</v>
      </c>
      <c r="T98" s="32">
        <f t="shared" si="1"/>
        <v>0</v>
      </c>
      <c r="U98" s="25">
        <v>1345463986</v>
      </c>
    </row>
    <row r="99" spans="1:21" x14ac:dyDescent="0.3">
      <c r="A99" s="8" t="s">
        <v>143</v>
      </c>
      <c r="B99" s="17">
        <v>56810000</v>
      </c>
      <c r="C99" s="17">
        <v>1425000</v>
      </c>
      <c r="D99" s="17">
        <v>52549000</v>
      </c>
      <c r="E99" s="18">
        <v>2836000</v>
      </c>
      <c r="F99" s="17">
        <v>0</v>
      </c>
      <c r="G99" s="17">
        <v>0</v>
      </c>
      <c r="H99" s="17">
        <v>0</v>
      </c>
      <c r="I99" s="17">
        <v>0</v>
      </c>
      <c r="J99" s="17">
        <v>54000000</v>
      </c>
      <c r="K99" s="17">
        <v>0</v>
      </c>
      <c r="L99" s="17">
        <v>0</v>
      </c>
      <c r="M99" s="17">
        <v>0</v>
      </c>
      <c r="N99" s="17">
        <v>0</v>
      </c>
      <c r="O99" s="17">
        <v>54000000</v>
      </c>
      <c r="P99" s="17">
        <v>0</v>
      </c>
      <c r="Q99" s="17">
        <v>0</v>
      </c>
      <c r="R99" s="17">
        <v>0</v>
      </c>
      <c r="S99" s="17">
        <v>110810000</v>
      </c>
      <c r="T99" s="30">
        <f t="shared" si="1"/>
        <v>0</v>
      </c>
      <c r="U99" s="25">
        <v>2021042095</v>
      </c>
    </row>
    <row r="100" spans="1:21" x14ac:dyDescent="0.3">
      <c r="A100" s="9" t="s">
        <v>144</v>
      </c>
      <c r="B100" s="16">
        <v>81845000</v>
      </c>
      <c r="C100" s="16">
        <v>2000000</v>
      </c>
      <c r="D100" s="16">
        <v>75770000</v>
      </c>
      <c r="E100" s="16">
        <v>4075000</v>
      </c>
      <c r="F100" s="16">
        <v>0</v>
      </c>
      <c r="G100" s="16">
        <v>0</v>
      </c>
      <c r="H100" s="16">
        <v>0</v>
      </c>
      <c r="I100" s="16">
        <v>0</v>
      </c>
      <c r="J100" s="16">
        <v>28000000</v>
      </c>
      <c r="K100" s="16">
        <v>0</v>
      </c>
      <c r="L100" s="16">
        <v>0</v>
      </c>
      <c r="M100" s="16">
        <v>0</v>
      </c>
      <c r="N100" s="16">
        <v>0</v>
      </c>
      <c r="O100" s="16">
        <v>28000000</v>
      </c>
      <c r="P100" s="16">
        <v>0</v>
      </c>
      <c r="Q100" s="16">
        <v>0</v>
      </c>
      <c r="R100" s="16">
        <v>0</v>
      </c>
      <c r="S100" s="16">
        <v>109845000</v>
      </c>
      <c r="T100" s="31">
        <f t="shared" si="1"/>
        <v>0</v>
      </c>
      <c r="U100" s="25">
        <v>2482895959</v>
      </c>
    </row>
    <row r="101" spans="1:21" x14ac:dyDescent="0.3">
      <c r="A101" s="10" t="s">
        <v>145</v>
      </c>
      <c r="B101" s="19">
        <v>99805000</v>
      </c>
      <c r="C101" s="19">
        <v>2464000</v>
      </c>
      <c r="D101" s="19">
        <v>92371000</v>
      </c>
      <c r="E101" s="19">
        <v>4970000</v>
      </c>
      <c r="F101" s="19">
        <v>0</v>
      </c>
      <c r="G101" s="19">
        <v>0</v>
      </c>
      <c r="H101" s="19">
        <v>0</v>
      </c>
      <c r="I101" s="19">
        <v>0</v>
      </c>
      <c r="J101" s="19">
        <v>13000000</v>
      </c>
      <c r="K101" s="19">
        <v>0</v>
      </c>
      <c r="L101" s="19">
        <v>0</v>
      </c>
      <c r="M101" s="19">
        <v>0</v>
      </c>
      <c r="N101" s="19">
        <v>0</v>
      </c>
      <c r="O101" s="19">
        <v>13000000</v>
      </c>
      <c r="P101" s="19">
        <v>0</v>
      </c>
      <c r="Q101" s="19">
        <v>0</v>
      </c>
      <c r="R101" s="19">
        <v>0</v>
      </c>
      <c r="S101" s="19">
        <v>112805000</v>
      </c>
      <c r="T101" s="32">
        <f t="shared" si="1"/>
        <v>0</v>
      </c>
      <c r="U101" s="25">
        <v>2849243891</v>
      </c>
    </row>
    <row r="102" spans="1:21" x14ac:dyDescent="0.3">
      <c r="A102" s="8" t="s">
        <v>146</v>
      </c>
      <c r="B102" s="17">
        <v>27050000</v>
      </c>
      <c r="C102" s="17">
        <v>503000</v>
      </c>
      <c r="D102" s="17">
        <v>25180000</v>
      </c>
      <c r="E102" s="18">
        <v>1367000</v>
      </c>
      <c r="F102" s="17">
        <v>0</v>
      </c>
      <c r="G102" s="17">
        <v>0</v>
      </c>
      <c r="H102" s="17">
        <v>0</v>
      </c>
      <c r="I102" s="17">
        <v>0</v>
      </c>
      <c r="J102" s="17">
        <v>4000000</v>
      </c>
      <c r="K102" s="17">
        <v>0</v>
      </c>
      <c r="L102" s="17">
        <v>0</v>
      </c>
      <c r="M102" s="17">
        <v>0</v>
      </c>
      <c r="N102" s="17">
        <v>0</v>
      </c>
      <c r="O102" s="17">
        <v>4000000</v>
      </c>
      <c r="P102" s="17">
        <v>0</v>
      </c>
      <c r="Q102" s="17">
        <v>0</v>
      </c>
      <c r="R102" s="17">
        <v>0</v>
      </c>
      <c r="S102" s="17">
        <v>31050000</v>
      </c>
      <c r="T102" s="30">
        <f t="shared" si="1"/>
        <v>0</v>
      </c>
      <c r="U102" s="25">
        <v>706517071</v>
      </c>
    </row>
    <row r="103" spans="1:21" x14ac:dyDescent="0.3">
      <c r="A103" s="9" t="s">
        <v>147</v>
      </c>
      <c r="B103" s="16">
        <v>30128000</v>
      </c>
      <c r="C103" s="16">
        <v>607000</v>
      </c>
      <c r="D103" s="16">
        <v>28009000</v>
      </c>
      <c r="E103" s="16">
        <v>1512000</v>
      </c>
      <c r="F103" s="16">
        <v>0</v>
      </c>
      <c r="G103" s="16">
        <v>0</v>
      </c>
      <c r="H103" s="16">
        <v>0</v>
      </c>
      <c r="I103" s="16">
        <v>0</v>
      </c>
      <c r="J103" s="16">
        <v>5000000</v>
      </c>
      <c r="K103" s="16">
        <v>0</v>
      </c>
      <c r="L103" s="16">
        <v>0</v>
      </c>
      <c r="M103" s="16">
        <v>0</v>
      </c>
      <c r="N103" s="16">
        <v>0</v>
      </c>
      <c r="O103" s="16">
        <v>5000000</v>
      </c>
      <c r="P103" s="16">
        <v>0</v>
      </c>
      <c r="Q103" s="16">
        <v>0</v>
      </c>
      <c r="R103" s="16">
        <v>0</v>
      </c>
      <c r="S103" s="16">
        <v>35128000</v>
      </c>
      <c r="T103" s="31">
        <f t="shared" si="1"/>
        <v>0</v>
      </c>
      <c r="U103" s="25">
        <v>838251616</v>
      </c>
    </row>
    <row r="104" spans="1:21" x14ac:dyDescent="0.3">
      <c r="A104" s="10" t="s">
        <v>148</v>
      </c>
      <c r="B104" s="19">
        <v>4579000</v>
      </c>
      <c r="C104" s="19">
        <v>66000</v>
      </c>
      <c r="D104" s="19">
        <v>4282000</v>
      </c>
      <c r="E104" s="19">
        <v>231000</v>
      </c>
      <c r="F104" s="19">
        <v>0</v>
      </c>
      <c r="G104" s="19">
        <v>0</v>
      </c>
      <c r="H104" s="19">
        <v>0</v>
      </c>
      <c r="I104" s="19">
        <v>0</v>
      </c>
      <c r="J104" s="19">
        <v>4000000</v>
      </c>
      <c r="K104" s="19">
        <v>0</v>
      </c>
      <c r="L104" s="19">
        <v>0</v>
      </c>
      <c r="M104" s="19">
        <v>0</v>
      </c>
      <c r="N104" s="19">
        <v>0</v>
      </c>
      <c r="O104" s="19">
        <v>4000000</v>
      </c>
      <c r="P104" s="19">
        <v>0</v>
      </c>
      <c r="Q104" s="19">
        <v>0</v>
      </c>
      <c r="R104" s="19">
        <v>0</v>
      </c>
      <c r="S104" s="19">
        <v>8579000</v>
      </c>
      <c r="T104" s="32">
        <f t="shared" si="1"/>
        <v>0</v>
      </c>
      <c r="U104" s="25">
        <v>107720086</v>
      </c>
    </row>
    <row r="105" spans="1:21" x14ac:dyDescent="0.3">
      <c r="A105" s="8" t="s">
        <v>149</v>
      </c>
      <c r="B105" s="17">
        <v>1271000</v>
      </c>
      <c r="C105" s="17">
        <v>19000</v>
      </c>
      <c r="D105" s="17">
        <v>1188000</v>
      </c>
      <c r="E105" s="18">
        <v>64000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1271000</v>
      </c>
      <c r="T105" s="30">
        <f t="shared" si="1"/>
        <v>0</v>
      </c>
      <c r="U105" s="25">
        <v>69092868</v>
      </c>
    </row>
    <row r="106" spans="1:21" x14ac:dyDescent="0.3">
      <c r="A106" s="9" t="s">
        <v>150</v>
      </c>
      <c r="B106" s="16">
        <v>3466000</v>
      </c>
      <c r="C106" s="16">
        <v>59000</v>
      </c>
      <c r="D106" s="16">
        <v>3232000</v>
      </c>
      <c r="E106" s="16">
        <v>175000</v>
      </c>
      <c r="F106" s="16">
        <v>0</v>
      </c>
      <c r="G106" s="16">
        <v>0</v>
      </c>
      <c r="H106" s="16">
        <v>0</v>
      </c>
      <c r="I106" s="16">
        <v>0</v>
      </c>
      <c r="J106" s="16">
        <v>1000000</v>
      </c>
      <c r="K106" s="16">
        <v>0</v>
      </c>
      <c r="L106" s="16">
        <v>0</v>
      </c>
      <c r="M106" s="16">
        <v>0</v>
      </c>
      <c r="N106" s="16">
        <v>0</v>
      </c>
      <c r="O106" s="16">
        <v>1000000</v>
      </c>
      <c r="P106" s="16">
        <v>0</v>
      </c>
      <c r="Q106" s="16">
        <v>0</v>
      </c>
      <c r="R106" s="16">
        <v>0</v>
      </c>
      <c r="S106" s="16">
        <v>4466000</v>
      </c>
      <c r="T106" s="31">
        <f t="shared" si="1"/>
        <v>0</v>
      </c>
      <c r="U106" s="25">
        <v>134453576</v>
      </c>
    </row>
    <row r="107" spans="1:21" x14ac:dyDescent="0.3">
      <c r="A107" s="10" t="s">
        <v>151</v>
      </c>
      <c r="B107" s="19">
        <v>44336000</v>
      </c>
      <c r="C107" s="19">
        <v>914000</v>
      </c>
      <c r="D107" s="19">
        <v>41192000</v>
      </c>
      <c r="E107" s="19">
        <v>2230000</v>
      </c>
      <c r="F107" s="19">
        <v>0</v>
      </c>
      <c r="G107" s="19">
        <v>0</v>
      </c>
      <c r="H107" s="19">
        <v>0</v>
      </c>
      <c r="I107" s="19">
        <v>0</v>
      </c>
      <c r="J107" s="19">
        <v>43000000</v>
      </c>
      <c r="K107" s="19">
        <v>0</v>
      </c>
      <c r="L107" s="19">
        <v>0</v>
      </c>
      <c r="M107" s="19">
        <v>0</v>
      </c>
      <c r="N107" s="19">
        <v>0</v>
      </c>
      <c r="O107" s="19">
        <v>43000000</v>
      </c>
      <c r="P107" s="19">
        <v>0</v>
      </c>
      <c r="Q107" s="19">
        <v>0</v>
      </c>
      <c r="R107" s="19">
        <v>0</v>
      </c>
      <c r="S107" s="19">
        <v>87336000</v>
      </c>
      <c r="T107" s="32">
        <f t="shared" si="1"/>
        <v>0</v>
      </c>
      <c r="U107" s="25">
        <v>1530299940</v>
      </c>
    </row>
    <row r="108" spans="1:21" x14ac:dyDescent="0.3">
      <c r="A108" s="8" t="s">
        <v>152</v>
      </c>
      <c r="B108" s="17">
        <v>3713000</v>
      </c>
      <c r="C108" s="17">
        <v>53000</v>
      </c>
      <c r="D108" s="17">
        <v>3474000</v>
      </c>
      <c r="E108" s="18">
        <v>186000</v>
      </c>
      <c r="F108" s="17">
        <v>0</v>
      </c>
      <c r="G108" s="17">
        <v>0</v>
      </c>
      <c r="H108" s="17">
        <v>0</v>
      </c>
      <c r="I108" s="17">
        <v>0</v>
      </c>
      <c r="J108" s="17">
        <v>3000000</v>
      </c>
      <c r="K108" s="17">
        <v>0</v>
      </c>
      <c r="L108" s="17">
        <v>0</v>
      </c>
      <c r="M108" s="17">
        <v>0</v>
      </c>
      <c r="N108" s="17">
        <v>0</v>
      </c>
      <c r="O108" s="17">
        <v>3000000</v>
      </c>
      <c r="P108" s="17">
        <v>0</v>
      </c>
      <c r="Q108" s="17">
        <v>0</v>
      </c>
      <c r="R108" s="17">
        <v>0</v>
      </c>
      <c r="S108" s="17">
        <v>6713000</v>
      </c>
      <c r="T108" s="30">
        <f t="shared" si="1"/>
        <v>0</v>
      </c>
      <c r="U108" s="25">
        <v>134910853</v>
      </c>
    </row>
    <row r="109" spans="1:21" x14ac:dyDescent="0.3">
      <c r="A109" s="9" t="s">
        <v>153</v>
      </c>
      <c r="B109" s="16">
        <v>8066000</v>
      </c>
      <c r="C109" s="16">
        <v>155000</v>
      </c>
      <c r="D109" s="16">
        <v>7507000</v>
      </c>
      <c r="E109" s="16">
        <v>404000</v>
      </c>
      <c r="F109" s="16">
        <v>0</v>
      </c>
      <c r="G109" s="16">
        <v>0</v>
      </c>
      <c r="H109" s="16">
        <v>0</v>
      </c>
      <c r="I109" s="16">
        <v>0</v>
      </c>
      <c r="J109" s="16">
        <v>5000000</v>
      </c>
      <c r="K109" s="16">
        <v>0</v>
      </c>
      <c r="L109" s="16">
        <v>0</v>
      </c>
      <c r="M109" s="16">
        <v>0</v>
      </c>
      <c r="N109" s="16">
        <v>0</v>
      </c>
      <c r="O109" s="16">
        <v>5000000</v>
      </c>
      <c r="P109" s="16">
        <v>0</v>
      </c>
      <c r="Q109" s="16">
        <v>0</v>
      </c>
      <c r="R109" s="16">
        <v>0</v>
      </c>
      <c r="S109" s="16">
        <v>13066000</v>
      </c>
      <c r="T109" s="31">
        <f t="shared" si="1"/>
        <v>0</v>
      </c>
      <c r="U109" s="25">
        <v>317536896</v>
      </c>
    </row>
    <row r="110" spans="1:21" x14ac:dyDescent="0.3">
      <c r="A110" s="10" t="s">
        <v>154</v>
      </c>
      <c r="B110" s="19">
        <v>7409000</v>
      </c>
      <c r="C110" s="19">
        <v>114000</v>
      </c>
      <c r="D110" s="19">
        <v>6894000</v>
      </c>
      <c r="E110" s="19">
        <v>401000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7409000</v>
      </c>
      <c r="T110" s="32">
        <f t="shared" si="1"/>
        <v>0</v>
      </c>
      <c r="U110" s="25">
        <v>237034822</v>
      </c>
    </row>
    <row r="111" spans="1:21" x14ac:dyDescent="0.3">
      <c r="A111" s="8" t="s">
        <v>155</v>
      </c>
      <c r="B111" s="17">
        <v>5715000</v>
      </c>
      <c r="C111" s="17">
        <v>84000</v>
      </c>
      <c r="D111" s="17">
        <v>5341000</v>
      </c>
      <c r="E111" s="18">
        <v>290000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5715000</v>
      </c>
      <c r="T111" s="30">
        <f t="shared" si="1"/>
        <v>0</v>
      </c>
      <c r="U111" s="25">
        <v>195119704</v>
      </c>
    </row>
    <row r="112" spans="1:21" x14ac:dyDescent="0.3">
      <c r="A112" s="9" t="s">
        <v>156</v>
      </c>
      <c r="B112" s="16">
        <v>18099000</v>
      </c>
      <c r="C112" s="16">
        <v>298000</v>
      </c>
      <c r="D112" s="16">
        <v>16889000</v>
      </c>
      <c r="E112" s="16">
        <v>912000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18099000</v>
      </c>
      <c r="T112" s="31">
        <f t="shared" si="1"/>
        <v>0</v>
      </c>
      <c r="U112" s="25">
        <v>469974325</v>
      </c>
    </row>
    <row r="113" spans="1:21" x14ac:dyDescent="0.3">
      <c r="A113" s="10" t="s">
        <v>157</v>
      </c>
      <c r="B113" s="19">
        <v>59047000</v>
      </c>
      <c r="C113" s="19">
        <v>943000</v>
      </c>
      <c r="D113" s="19">
        <v>55123000</v>
      </c>
      <c r="E113" s="19">
        <v>2981000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59047000</v>
      </c>
      <c r="T113" s="32">
        <f t="shared" si="1"/>
        <v>0</v>
      </c>
      <c r="U113" s="25">
        <v>1393194712</v>
      </c>
    </row>
    <row r="114" spans="1:21" x14ac:dyDescent="0.3">
      <c r="A114" s="8" t="s">
        <v>158</v>
      </c>
      <c r="B114" s="17">
        <v>20112000</v>
      </c>
      <c r="C114" s="17">
        <v>335000</v>
      </c>
      <c r="D114" s="17">
        <v>18768000</v>
      </c>
      <c r="E114" s="18">
        <v>1009000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20112000</v>
      </c>
      <c r="T114" s="30">
        <f t="shared" si="1"/>
        <v>0</v>
      </c>
      <c r="U114" s="25">
        <v>512279774</v>
      </c>
    </row>
    <row r="115" spans="1:21" x14ac:dyDescent="0.3">
      <c r="A115" s="9" t="s">
        <v>159</v>
      </c>
      <c r="B115" s="16">
        <v>15544000</v>
      </c>
      <c r="C115" s="16">
        <v>238000</v>
      </c>
      <c r="D115" s="16">
        <v>14527000</v>
      </c>
      <c r="E115" s="16">
        <v>779000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15544000</v>
      </c>
      <c r="T115" s="31">
        <f t="shared" si="1"/>
        <v>0</v>
      </c>
      <c r="U115" s="25">
        <v>278995398</v>
      </c>
    </row>
    <row r="116" spans="1:21" x14ac:dyDescent="0.3">
      <c r="A116" s="10" t="s">
        <v>160</v>
      </c>
      <c r="B116" s="19">
        <v>19277000</v>
      </c>
      <c r="C116" s="19">
        <v>297000</v>
      </c>
      <c r="D116" s="19">
        <v>18009000</v>
      </c>
      <c r="E116" s="19">
        <v>971000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19277000</v>
      </c>
      <c r="T116" s="32">
        <f t="shared" si="1"/>
        <v>0</v>
      </c>
      <c r="U116" s="25">
        <v>440479987</v>
      </c>
    </row>
    <row r="117" spans="1:21" x14ac:dyDescent="0.3">
      <c r="A117" s="8" t="s">
        <v>161</v>
      </c>
      <c r="B117" s="17">
        <v>124741000</v>
      </c>
      <c r="C117" s="17">
        <v>1983000</v>
      </c>
      <c r="D117" s="17">
        <v>116494000</v>
      </c>
      <c r="E117" s="18">
        <v>6264000</v>
      </c>
      <c r="F117" s="17">
        <v>0</v>
      </c>
      <c r="G117" s="17">
        <v>0</v>
      </c>
      <c r="H117" s="17">
        <v>0</v>
      </c>
      <c r="I117" s="17">
        <v>0</v>
      </c>
      <c r="J117" s="17">
        <v>87000000</v>
      </c>
      <c r="K117" s="17">
        <v>0</v>
      </c>
      <c r="L117" s="17">
        <v>0</v>
      </c>
      <c r="M117" s="17">
        <v>0</v>
      </c>
      <c r="N117" s="17">
        <v>0</v>
      </c>
      <c r="O117" s="17">
        <v>87000000</v>
      </c>
      <c r="P117" s="17">
        <v>0</v>
      </c>
      <c r="Q117" s="17">
        <v>0</v>
      </c>
      <c r="R117" s="17">
        <v>0</v>
      </c>
      <c r="S117" s="17">
        <v>211741000</v>
      </c>
      <c r="T117" s="30">
        <v>-226230586</v>
      </c>
      <c r="U117" s="25">
        <v>1264903541</v>
      </c>
    </row>
    <row r="118" spans="1:21" x14ac:dyDescent="0.3">
      <c r="A118" s="9" t="s">
        <v>162</v>
      </c>
      <c r="B118" s="16">
        <v>92999000</v>
      </c>
      <c r="C118" s="16">
        <v>1514000</v>
      </c>
      <c r="D118" s="16">
        <v>86785000</v>
      </c>
      <c r="E118" s="16">
        <v>4700000</v>
      </c>
      <c r="F118" s="16">
        <v>0</v>
      </c>
      <c r="G118" s="16">
        <v>0</v>
      </c>
      <c r="H118" s="16">
        <v>0</v>
      </c>
      <c r="I118" s="16">
        <v>0</v>
      </c>
      <c r="J118" s="16">
        <v>87000000</v>
      </c>
      <c r="K118" s="16">
        <v>0</v>
      </c>
      <c r="L118" s="16">
        <v>0</v>
      </c>
      <c r="M118" s="16">
        <v>0</v>
      </c>
      <c r="N118" s="16">
        <v>0</v>
      </c>
      <c r="O118" s="16">
        <v>87000000</v>
      </c>
      <c r="P118" s="16">
        <v>0</v>
      </c>
      <c r="Q118" s="16">
        <v>0</v>
      </c>
      <c r="R118" s="16">
        <v>0</v>
      </c>
      <c r="S118" s="16">
        <v>179999000</v>
      </c>
      <c r="T118" s="31">
        <f t="shared" si="1"/>
        <v>0</v>
      </c>
      <c r="U118" s="25">
        <v>1541403029</v>
      </c>
    </row>
    <row r="119" spans="1:21" x14ac:dyDescent="0.3">
      <c r="A119" s="10" t="s">
        <v>163</v>
      </c>
      <c r="B119" s="19">
        <v>17198000</v>
      </c>
      <c r="C119" s="19">
        <v>300000</v>
      </c>
      <c r="D119" s="19">
        <v>16035000</v>
      </c>
      <c r="E119" s="19">
        <v>863000</v>
      </c>
      <c r="F119" s="19">
        <v>0</v>
      </c>
      <c r="G119" s="19">
        <v>0</v>
      </c>
      <c r="H119" s="19">
        <v>0</v>
      </c>
      <c r="I119" s="19">
        <v>0</v>
      </c>
      <c r="J119" s="19">
        <v>4000000</v>
      </c>
      <c r="K119" s="19">
        <v>0</v>
      </c>
      <c r="L119" s="19">
        <v>0</v>
      </c>
      <c r="M119" s="19">
        <v>0</v>
      </c>
      <c r="N119" s="19">
        <v>0</v>
      </c>
      <c r="O119" s="19">
        <v>4000000</v>
      </c>
      <c r="P119" s="19">
        <v>0</v>
      </c>
      <c r="Q119" s="19">
        <v>0</v>
      </c>
      <c r="R119" s="19">
        <v>0</v>
      </c>
      <c r="S119" s="19">
        <v>21198000</v>
      </c>
      <c r="T119" s="32">
        <f t="shared" si="1"/>
        <v>0</v>
      </c>
      <c r="U119" s="25">
        <v>598113077</v>
      </c>
    </row>
    <row r="120" spans="1:21" x14ac:dyDescent="0.3">
      <c r="A120" s="8" t="s">
        <v>164</v>
      </c>
      <c r="B120" s="17">
        <v>18458000</v>
      </c>
      <c r="C120" s="17">
        <v>342000</v>
      </c>
      <c r="D120" s="17">
        <v>17182000</v>
      </c>
      <c r="E120" s="18">
        <v>934000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18458000</v>
      </c>
      <c r="T120" s="30">
        <f t="shared" si="1"/>
        <v>0</v>
      </c>
      <c r="U120" s="25">
        <v>465225983</v>
      </c>
    </row>
    <row r="121" spans="1:21" x14ac:dyDescent="0.3">
      <c r="A121" s="9" t="s">
        <v>165</v>
      </c>
      <c r="B121" s="16">
        <v>10885000</v>
      </c>
      <c r="C121" s="16">
        <v>180000</v>
      </c>
      <c r="D121" s="16">
        <v>10160000</v>
      </c>
      <c r="E121" s="16">
        <v>545000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10885000</v>
      </c>
      <c r="T121" s="31">
        <f t="shared" si="1"/>
        <v>0</v>
      </c>
      <c r="U121" s="25">
        <v>333578847</v>
      </c>
    </row>
    <row r="122" spans="1:21" x14ac:dyDescent="0.3">
      <c r="A122" s="10" t="s">
        <v>166</v>
      </c>
      <c r="B122" s="19">
        <v>43434000</v>
      </c>
      <c r="C122" s="19">
        <v>844000</v>
      </c>
      <c r="D122" s="19">
        <v>40366000</v>
      </c>
      <c r="E122" s="19">
        <v>2224000</v>
      </c>
      <c r="F122" s="19">
        <v>0</v>
      </c>
      <c r="G122" s="19">
        <v>0</v>
      </c>
      <c r="H122" s="19">
        <v>0</v>
      </c>
      <c r="I122" s="19">
        <v>0</v>
      </c>
      <c r="J122" s="19">
        <v>16000000</v>
      </c>
      <c r="K122" s="19">
        <v>0</v>
      </c>
      <c r="L122" s="19">
        <v>0</v>
      </c>
      <c r="M122" s="19">
        <v>0</v>
      </c>
      <c r="N122" s="19">
        <v>0</v>
      </c>
      <c r="O122" s="19">
        <v>16000000</v>
      </c>
      <c r="P122" s="19">
        <v>0</v>
      </c>
      <c r="Q122" s="19">
        <v>0</v>
      </c>
      <c r="R122" s="19">
        <v>0</v>
      </c>
      <c r="S122" s="19">
        <v>59434000</v>
      </c>
      <c r="T122" s="32">
        <f t="shared" si="1"/>
        <v>0</v>
      </c>
      <c r="U122" s="25">
        <v>997529020</v>
      </c>
    </row>
    <row r="123" spans="1:21" x14ac:dyDescent="0.3">
      <c r="A123" s="8" t="s">
        <v>167</v>
      </c>
      <c r="B123" s="17">
        <v>86515000</v>
      </c>
      <c r="C123" s="17">
        <v>1676000</v>
      </c>
      <c r="D123" s="17">
        <v>80469000</v>
      </c>
      <c r="E123" s="18">
        <v>4370000</v>
      </c>
      <c r="F123" s="17">
        <v>0</v>
      </c>
      <c r="G123" s="17">
        <v>0</v>
      </c>
      <c r="H123" s="17">
        <v>0</v>
      </c>
      <c r="I123" s="17">
        <v>0</v>
      </c>
      <c r="J123" s="17">
        <v>29000000</v>
      </c>
      <c r="K123" s="17">
        <v>0</v>
      </c>
      <c r="L123" s="17">
        <v>0</v>
      </c>
      <c r="M123" s="17">
        <v>0</v>
      </c>
      <c r="N123" s="17">
        <v>0</v>
      </c>
      <c r="O123" s="17">
        <v>29000000</v>
      </c>
      <c r="P123" s="17">
        <v>0</v>
      </c>
      <c r="Q123" s="17">
        <v>0</v>
      </c>
      <c r="R123" s="17">
        <v>0</v>
      </c>
      <c r="S123" s="17">
        <v>115515000</v>
      </c>
      <c r="T123" s="30">
        <f t="shared" si="1"/>
        <v>0</v>
      </c>
      <c r="U123" s="25">
        <v>2225860646</v>
      </c>
    </row>
    <row r="124" spans="1:21" x14ac:dyDescent="0.3">
      <c r="A124" s="9" t="s">
        <v>168</v>
      </c>
      <c r="B124" s="16">
        <v>24099000</v>
      </c>
      <c r="C124" s="16">
        <v>353000</v>
      </c>
      <c r="D124" s="16">
        <v>22532000</v>
      </c>
      <c r="E124" s="16">
        <v>1214000</v>
      </c>
      <c r="F124" s="16">
        <v>0</v>
      </c>
      <c r="G124" s="16">
        <v>0</v>
      </c>
      <c r="H124" s="16">
        <v>0</v>
      </c>
      <c r="I124" s="16">
        <v>0</v>
      </c>
      <c r="J124" s="16">
        <v>3171000</v>
      </c>
      <c r="K124" s="16">
        <v>0</v>
      </c>
      <c r="L124" s="16">
        <v>0</v>
      </c>
      <c r="M124" s="16">
        <v>0</v>
      </c>
      <c r="N124" s="16">
        <v>3171000</v>
      </c>
      <c r="O124" s="16">
        <v>0</v>
      </c>
      <c r="P124" s="16">
        <v>0</v>
      </c>
      <c r="Q124" s="16">
        <v>0</v>
      </c>
      <c r="R124" s="16">
        <v>0</v>
      </c>
      <c r="S124" s="16">
        <v>27270000</v>
      </c>
      <c r="T124" s="31">
        <f t="shared" si="1"/>
        <v>0</v>
      </c>
      <c r="U124" s="25">
        <v>585158040</v>
      </c>
    </row>
    <row r="125" spans="1:21" x14ac:dyDescent="0.3">
      <c r="A125" s="10" t="s">
        <v>169</v>
      </c>
      <c r="B125" s="19">
        <v>6752000</v>
      </c>
      <c r="C125" s="19">
        <v>95000</v>
      </c>
      <c r="D125" s="19">
        <v>6312000</v>
      </c>
      <c r="E125" s="19">
        <v>345000</v>
      </c>
      <c r="F125" s="19">
        <v>0</v>
      </c>
      <c r="G125" s="19">
        <v>0</v>
      </c>
      <c r="H125" s="19">
        <v>0</v>
      </c>
      <c r="I125" s="19">
        <v>0</v>
      </c>
      <c r="J125" s="19">
        <v>5000000</v>
      </c>
      <c r="K125" s="19">
        <v>0</v>
      </c>
      <c r="L125" s="19">
        <v>0</v>
      </c>
      <c r="M125" s="19">
        <v>5000000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11752000</v>
      </c>
      <c r="T125" s="32">
        <f t="shared" si="1"/>
        <v>0</v>
      </c>
      <c r="U125" s="25">
        <v>164571325</v>
      </c>
    </row>
    <row r="126" spans="1:21" x14ac:dyDescent="0.3">
      <c r="A126" s="8" t="s">
        <v>170</v>
      </c>
      <c r="B126" s="17">
        <v>40454000</v>
      </c>
      <c r="C126" s="17">
        <v>874000</v>
      </c>
      <c r="D126" s="17">
        <v>37541000</v>
      </c>
      <c r="E126" s="18">
        <v>2039000</v>
      </c>
      <c r="F126" s="17">
        <v>0</v>
      </c>
      <c r="G126" s="17">
        <v>0</v>
      </c>
      <c r="H126" s="17">
        <v>0</v>
      </c>
      <c r="I126" s="17">
        <v>0</v>
      </c>
      <c r="J126" s="17">
        <v>10000000</v>
      </c>
      <c r="K126" s="17">
        <v>0</v>
      </c>
      <c r="L126" s="17">
        <v>0</v>
      </c>
      <c r="M126" s="17">
        <v>0</v>
      </c>
      <c r="N126" s="17">
        <v>0</v>
      </c>
      <c r="O126" s="17">
        <v>10000000</v>
      </c>
      <c r="P126" s="17">
        <v>0</v>
      </c>
      <c r="Q126" s="17">
        <v>0</v>
      </c>
      <c r="R126" s="17">
        <v>0</v>
      </c>
      <c r="S126" s="17">
        <v>50454000</v>
      </c>
      <c r="T126" s="30">
        <f t="shared" si="1"/>
        <v>0</v>
      </c>
      <c r="U126" s="25">
        <v>1125325688</v>
      </c>
    </row>
    <row r="127" spans="1:21" x14ac:dyDescent="0.3">
      <c r="A127" s="9" t="s">
        <v>171</v>
      </c>
      <c r="B127" s="16">
        <v>23125000</v>
      </c>
      <c r="C127" s="16">
        <v>375000</v>
      </c>
      <c r="D127" s="16">
        <v>21584000</v>
      </c>
      <c r="E127" s="16">
        <v>1166000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23125000</v>
      </c>
      <c r="T127" s="31">
        <f t="shared" si="1"/>
        <v>0</v>
      </c>
      <c r="U127" s="25">
        <v>684169540</v>
      </c>
    </row>
    <row r="128" spans="1:21" x14ac:dyDescent="0.3">
      <c r="A128" s="10" t="s">
        <v>172</v>
      </c>
      <c r="B128" s="19">
        <v>25903000</v>
      </c>
      <c r="C128" s="19">
        <v>470000</v>
      </c>
      <c r="D128" s="19">
        <v>24129000</v>
      </c>
      <c r="E128" s="19">
        <v>1304000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25903000</v>
      </c>
      <c r="T128" s="32">
        <f t="shared" si="1"/>
        <v>0</v>
      </c>
      <c r="U128" s="25">
        <v>842110678</v>
      </c>
    </row>
    <row r="129" spans="1:21" x14ac:dyDescent="0.3">
      <c r="A129" s="8" t="s">
        <v>173</v>
      </c>
      <c r="B129" s="17">
        <v>14595000</v>
      </c>
      <c r="C129" s="17">
        <v>237000</v>
      </c>
      <c r="D129" s="17">
        <v>13615000</v>
      </c>
      <c r="E129" s="18">
        <v>743000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14595000</v>
      </c>
      <c r="T129" s="30">
        <f t="shared" si="1"/>
        <v>0</v>
      </c>
      <c r="U129" s="25">
        <v>445951300</v>
      </c>
    </row>
    <row r="130" spans="1:21" x14ac:dyDescent="0.3">
      <c r="A130" s="9" t="s">
        <v>174</v>
      </c>
      <c r="B130" s="16">
        <v>2814000</v>
      </c>
      <c r="C130" s="16">
        <v>48000</v>
      </c>
      <c r="D130" s="16">
        <v>2624000</v>
      </c>
      <c r="E130" s="16">
        <v>142000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2814000</v>
      </c>
      <c r="T130" s="31">
        <f t="shared" si="1"/>
        <v>0</v>
      </c>
      <c r="U130" s="25">
        <v>122315494</v>
      </c>
    </row>
    <row r="131" spans="1:21" x14ac:dyDescent="0.3">
      <c r="A131" s="10" t="s">
        <v>175</v>
      </c>
      <c r="B131" s="19">
        <v>6622000</v>
      </c>
      <c r="C131" s="19">
        <v>95000</v>
      </c>
      <c r="D131" s="19">
        <v>6195000</v>
      </c>
      <c r="E131" s="19">
        <v>332000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6622000</v>
      </c>
      <c r="T131" s="32">
        <f t="shared" si="1"/>
        <v>0</v>
      </c>
      <c r="U131" s="25">
        <v>170719653</v>
      </c>
    </row>
    <row r="132" spans="1:21" x14ac:dyDescent="0.3">
      <c r="A132" s="8" t="s">
        <v>176</v>
      </c>
      <c r="B132" s="17">
        <v>1025000</v>
      </c>
      <c r="C132" s="17">
        <v>17000</v>
      </c>
      <c r="D132" s="17">
        <v>955000</v>
      </c>
      <c r="E132" s="18">
        <v>53000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1025000</v>
      </c>
      <c r="T132" s="30">
        <f t="shared" si="1"/>
        <v>0</v>
      </c>
      <c r="U132" s="25">
        <v>49202962</v>
      </c>
    </row>
    <row r="133" spans="1:21" x14ac:dyDescent="0.3">
      <c r="A133" s="9" t="s">
        <v>177</v>
      </c>
      <c r="B133" s="16">
        <v>3169000</v>
      </c>
      <c r="C133" s="16">
        <v>54000</v>
      </c>
      <c r="D133" s="16">
        <v>2956000</v>
      </c>
      <c r="E133" s="16">
        <v>159000</v>
      </c>
      <c r="F133" s="16">
        <v>0</v>
      </c>
      <c r="G133" s="16">
        <v>0</v>
      </c>
      <c r="H133" s="16">
        <v>0</v>
      </c>
      <c r="I133" s="16">
        <v>0</v>
      </c>
      <c r="J133" s="16">
        <v>2500000</v>
      </c>
      <c r="K133" s="16">
        <v>0</v>
      </c>
      <c r="L133" s="16">
        <v>0</v>
      </c>
      <c r="M133" s="16">
        <v>0</v>
      </c>
      <c r="N133" s="16">
        <v>0</v>
      </c>
      <c r="O133" s="16">
        <v>2500000</v>
      </c>
      <c r="P133" s="16">
        <v>0</v>
      </c>
      <c r="Q133" s="16">
        <v>0</v>
      </c>
      <c r="R133" s="16">
        <v>0</v>
      </c>
      <c r="S133" s="16">
        <v>5669000</v>
      </c>
      <c r="T133" s="31">
        <f t="shared" si="1"/>
        <v>0</v>
      </c>
      <c r="U133" s="25">
        <v>110570509</v>
      </c>
    </row>
    <row r="134" spans="1:21" x14ac:dyDescent="0.3">
      <c r="A134" s="10" t="s">
        <v>178</v>
      </c>
      <c r="B134" s="19">
        <v>4526000</v>
      </c>
      <c r="C134" s="19">
        <v>82000</v>
      </c>
      <c r="D134" s="19">
        <v>4215000</v>
      </c>
      <c r="E134" s="19">
        <v>229000</v>
      </c>
      <c r="F134" s="19">
        <v>0</v>
      </c>
      <c r="G134" s="19">
        <v>0</v>
      </c>
      <c r="H134" s="19">
        <v>0</v>
      </c>
      <c r="I134" s="19">
        <v>0</v>
      </c>
      <c r="J134" s="19">
        <v>1000000</v>
      </c>
      <c r="K134" s="19">
        <v>0</v>
      </c>
      <c r="L134" s="19">
        <v>0</v>
      </c>
      <c r="M134" s="19">
        <v>0</v>
      </c>
      <c r="N134" s="19">
        <v>0</v>
      </c>
      <c r="O134" s="19">
        <v>1000000</v>
      </c>
      <c r="P134" s="19">
        <v>0</v>
      </c>
      <c r="Q134" s="19">
        <v>0</v>
      </c>
      <c r="R134" s="19">
        <v>0</v>
      </c>
      <c r="S134" s="19">
        <v>5526000</v>
      </c>
      <c r="T134" s="32">
        <f t="shared" si="1"/>
        <v>0</v>
      </c>
      <c r="U134" s="25">
        <v>151262503</v>
      </c>
    </row>
    <row r="135" spans="1:21" x14ac:dyDescent="0.3">
      <c r="A135" s="8" t="s">
        <v>179</v>
      </c>
      <c r="B135" s="17">
        <v>2528000</v>
      </c>
      <c r="C135" s="17">
        <v>44000</v>
      </c>
      <c r="D135" s="17">
        <v>2358000</v>
      </c>
      <c r="E135" s="18">
        <v>126000</v>
      </c>
      <c r="F135" s="17">
        <v>0</v>
      </c>
      <c r="G135" s="17">
        <v>0</v>
      </c>
      <c r="H135" s="17">
        <v>0</v>
      </c>
      <c r="I135" s="17">
        <v>0</v>
      </c>
      <c r="J135" s="17">
        <v>2500000</v>
      </c>
      <c r="K135" s="17">
        <v>0</v>
      </c>
      <c r="L135" s="17">
        <v>0</v>
      </c>
      <c r="M135" s="17">
        <v>0</v>
      </c>
      <c r="N135" s="17">
        <v>0</v>
      </c>
      <c r="O135" s="17">
        <v>2500000</v>
      </c>
      <c r="P135" s="17">
        <v>0</v>
      </c>
      <c r="Q135" s="17">
        <v>0</v>
      </c>
      <c r="R135" s="17">
        <v>0</v>
      </c>
      <c r="S135" s="17">
        <v>5028000</v>
      </c>
      <c r="T135" s="30">
        <f t="shared" ref="T135:T198" si="2">F135-G135</f>
        <v>0</v>
      </c>
      <c r="U135" s="25">
        <v>73533106</v>
      </c>
    </row>
    <row r="136" spans="1:21" x14ac:dyDescent="0.3">
      <c r="A136" s="9" t="s">
        <v>180</v>
      </c>
      <c r="B136" s="16">
        <v>4494000</v>
      </c>
      <c r="C136" s="16">
        <v>66000</v>
      </c>
      <c r="D136" s="16">
        <v>4200000</v>
      </c>
      <c r="E136" s="16">
        <v>228000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4494000</v>
      </c>
      <c r="T136" s="31">
        <f t="shared" si="2"/>
        <v>0</v>
      </c>
      <c r="U136" s="25">
        <v>160535797</v>
      </c>
    </row>
    <row r="137" spans="1:21" x14ac:dyDescent="0.3">
      <c r="A137" s="10" t="s">
        <v>181</v>
      </c>
      <c r="B137" s="19">
        <v>4350000</v>
      </c>
      <c r="C137" s="19">
        <v>65000</v>
      </c>
      <c r="D137" s="19">
        <v>4068000</v>
      </c>
      <c r="E137" s="19">
        <v>217000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4350000</v>
      </c>
      <c r="T137" s="32">
        <f t="shared" si="2"/>
        <v>0</v>
      </c>
      <c r="U137" s="25">
        <v>74427903</v>
      </c>
    </row>
    <row r="138" spans="1:21" x14ac:dyDescent="0.3">
      <c r="A138" s="8" t="s">
        <v>182</v>
      </c>
      <c r="B138" s="17">
        <v>3372000</v>
      </c>
      <c r="C138" s="17">
        <v>50000</v>
      </c>
      <c r="D138" s="17">
        <v>3154000</v>
      </c>
      <c r="E138" s="18">
        <v>168000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3372000</v>
      </c>
      <c r="T138" s="30">
        <f t="shared" si="2"/>
        <v>0</v>
      </c>
      <c r="U138" s="25">
        <v>121726791</v>
      </c>
    </row>
    <row r="139" spans="1:21" x14ac:dyDescent="0.3">
      <c r="A139" s="9" t="s">
        <v>183</v>
      </c>
      <c r="B139" s="16">
        <v>2119000</v>
      </c>
      <c r="C139" s="16">
        <v>36000</v>
      </c>
      <c r="D139" s="16">
        <v>1977000</v>
      </c>
      <c r="E139" s="16">
        <v>106000</v>
      </c>
      <c r="F139" s="16">
        <v>0</v>
      </c>
      <c r="G139" s="16">
        <v>0</v>
      </c>
      <c r="H139" s="16">
        <v>0</v>
      </c>
      <c r="I139" s="16">
        <v>0</v>
      </c>
      <c r="J139" s="16">
        <v>1000000</v>
      </c>
      <c r="K139" s="16">
        <v>0</v>
      </c>
      <c r="L139" s="16">
        <v>0</v>
      </c>
      <c r="M139" s="16">
        <v>0</v>
      </c>
      <c r="N139" s="16">
        <v>0</v>
      </c>
      <c r="O139" s="16">
        <v>1000000</v>
      </c>
      <c r="P139" s="16">
        <v>0</v>
      </c>
      <c r="Q139" s="16">
        <v>0</v>
      </c>
      <c r="R139" s="16">
        <v>0</v>
      </c>
      <c r="S139" s="16">
        <v>3119000</v>
      </c>
      <c r="T139" s="31">
        <f t="shared" si="2"/>
        <v>0</v>
      </c>
      <c r="U139" s="25">
        <v>74211289</v>
      </c>
    </row>
    <row r="140" spans="1:21" x14ac:dyDescent="0.3">
      <c r="A140" s="10" t="s">
        <v>184</v>
      </c>
      <c r="B140" s="19">
        <v>13855000</v>
      </c>
      <c r="C140" s="19">
        <v>270000</v>
      </c>
      <c r="D140" s="19">
        <v>12891000</v>
      </c>
      <c r="E140" s="19">
        <v>694000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13855000</v>
      </c>
      <c r="T140" s="32">
        <f t="shared" si="2"/>
        <v>0</v>
      </c>
      <c r="U140" s="25">
        <v>461491213</v>
      </c>
    </row>
    <row r="141" spans="1:21" x14ac:dyDescent="0.3">
      <c r="A141" s="8" t="s">
        <v>185</v>
      </c>
      <c r="B141" s="17">
        <v>19419000</v>
      </c>
      <c r="C141" s="17">
        <v>336000</v>
      </c>
      <c r="D141" s="17">
        <v>18103000</v>
      </c>
      <c r="E141" s="18">
        <v>980000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19419000</v>
      </c>
      <c r="T141" s="30">
        <f t="shared" si="2"/>
        <v>0</v>
      </c>
      <c r="U141" s="25">
        <v>530662763</v>
      </c>
    </row>
    <row r="142" spans="1:21" x14ac:dyDescent="0.3">
      <c r="A142" s="9" t="s">
        <v>186</v>
      </c>
      <c r="B142" s="16">
        <v>26714000</v>
      </c>
      <c r="C142" s="16">
        <v>450000</v>
      </c>
      <c r="D142" s="16">
        <v>24913000</v>
      </c>
      <c r="E142" s="16">
        <v>1351000</v>
      </c>
      <c r="F142" s="16">
        <v>0</v>
      </c>
      <c r="G142" s="16">
        <v>0</v>
      </c>
      <c r="H142" s="16">
        <v>0</v>
      </c>
      <c r="I142" s="16">
        <v>0</v>
      </c>
      <c r="J142" s="16">
        <v>32000000</v>
      </c>
      <c r="K142" s="16">
        <v>0</v>
      </c>
      <c r="L142" s="16">
        <v>0</v>
      </c>
      <c r="M142" s="16">
        <v>0</v>
      </c>
      <c r="N142" s="16">
        <v>0</v>
      </c>
      <c r="O142" s="16">
        <v>32000000</v>
      </c>
      <c r="P142" s="16">
        <v>0</v>
      </c>
      <c r="Q142" s="16">
        <v>0</v>
      </c>
      <c r="R142" s="16">
        <v>0</v>
      </c>
      <c r="S142" s="16">
        <v>58714000</v>
      </c>
      <c r="T142" s="31">
        <f t="shared" si="2"/>
        <v>0</v>
      </c>
      <c r="U142" s="25">
        <v>640763210</v>
      </c>
    </row>
    <row r="143" spans="1:21" x14ac:dyDescent="0.3">
      <c r="A143" s="10" t="s">
        <v>187</v>
      </c>
      <c r="B143" s="19">
        <v>2627000</v>
      </c>
      <c r="C143" s="19">
        <v>39000</v>
      </c>
      <c r="D143" s="19">
        <v>2457000</v>
      </c>
      <c r="E143" s="19">
        <v>131000</v>
      </c>
      <c r="F143" s="19">
        <v>0</v>
      </c>
      <c r="G143" s="19">
        <v>0</v>
      </c>
      <c r="H143" s="19">
        <v>0</v>
      </c>
      <c r="I143" s="19">
        <v>0</v>
      </c>
      <c r="J143" s="19">
        <v>3500000</v>
      </c>
      <c r="K143" s="19">
        <v>0</v>
      </c>
      <c r="L143" s="19">
        <v>0</v>
      </c>
      <c r="M143" s="19">
        <v>0</v>
      </c>
      <c r="N143" s="19">
        <v>0</v>
      </c>
      <c r="O143" s="19">
        <v>3500000</v>
      </c>
      <c r="P143" s="19">
        <v>0</v>
      </c>
      <c r="Q143" s="19">
        <v>0</v>
      </c>
      <c r="R143" s="19">
        <v>0</v>
      </c>
      <c r="S143" s="19">
        <v>6127000</v>
      </c>
      <c r="T143" s="32">
        <f t="shared" si="2"/>
        <v>0</v>
      </c>
      <c r="U143" s="25">
        <v>104394916</v>
      </c>
    </row>
    <row r="144" spans="1:21" x14ac:dyDescent="0.3">
      <c r="A144" s="8" t="s">
        <v>188</v>
      </c>
      <c r="B144" s="17">
        <v>1324000</v>
      </c>
      <c r="C144" s="17">
        <v>21000</v>
      </c>
      <c r="D144" s="17">
        <v>1237000</v>
      </c>
      <c r="E144" s="18">
        <v>66000</v>
      </c>
      <c r="F144" s="17">
        <v>0</v>
      </c>
      <c r="G144" s="17">
        <v>0</v>
      </c>
      <c r="H144" s="17">
        <v>0</v>
      </c>
      <c r="I144" s="17">
        <v>0</v>
      </c>
      <c r="J144" s="17">
        <v>500000</v>
      </c>
      <c r="K144" s="17">
        <v>0</v>
      </c>
      <c r="L144" s="17">
        <v>0</v>
      </c>
      <c r="M144" s="17">
        <v>0</v>
      </c>
      <c r="N144" s="17">
        <v>0</v>
      </c>
      <c r="O144" s="17">
        <v>500000</v>
      </c>
      <c r="P144" s="17">
        <v>0</v>
      </c>
      <c r="Q144" s="17">
        <v>0</v>
      </c>
      <c r="R144" s="17">
        <v>0</v>
      </c>
      <c r="S144" s="17">
        <v>1824000</v>
      </c>
      <c r="T144" s="30">
        <f t="shared" si="2"/>
        <v>0</v>
      </c>
      <c r="U144" s="25">
        <v>74203031</v>
      </c>
    </row>
    <row r="145" spans="1:21" x14ac:dyDescent="0.3">
      <c r="A145" s="9" t="s">
        <v>189</v>
      </c>
      <c r="B145" s="16">
        <v>2368000</v>
      </c>
      <c r="C145" s="16">
        <v>33000</v>
      </c>
      <c r="D145" s="16">
        <v>2217000</v>
      </c>
      <c r="E145" s="16">
        <v>118000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2368000</v>
      </c>
      <c r="T145" s="31">
        <f t="shared" si="2"/>
        <v>0</v>
      </c>
      <c r="U145" s="25">
        <v>92470152</v>
      </c>
    </row>
    <row r="146" spans="1:21" x14ac:dyDescent="0.3">
      <c r="A146" s="10" t="s">
        <v>190</v>
      </c>
      <c r="B146" s="19">
        <v>6689000</v>
      </c>
      <c r="C146" s="19">
        <v>114000</v>
      </c>
      <c r="D146" s="19">
        <v>6239000</v>
      </c>
      <c r="E146" s="19">
        <v>336000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6689000</v>
      </c>
      <c r="T146" s="32">
        <f t="shared" si="2"/>
        <v>0</v>
      </c>
      <c r="U146" s="25">
        <v>210733021</v>
      </c>
    </row>
    <row r="147" spans="1:21" x14ac:dyDescent="0.3">
      <c r="A147" s="8" t="s">
        <v>191</v>
      </c>
      <c r="B147" s="17">
        <v>8854000</v>
      </c>
      <c r="C147" s="17">
        <v>149000</v>
      </c>
      <c r="D147" s="17">
        <v>8259000</v>
      </c>
      <c r="E147" s="18">
        <v>446000</v>
      </c>
      <c r="F147" s="17">
        <v>0</v>
      </c>
      <c r="G147" s="17">
        <v>0</v>
      </c>
      <c r="H147" s="17">
        <v>0</v>
      </c>
      <c r="I147" s="17">
        <v>0</v>
      </c>
      <c r="J147" s="17">
        <v>4000000</v>
      </c>
      <c r="K147" s="17">
        <v>0</v>
      </c>
      <c r="L147" s="17">
        <v>0</v>
      </c>
      <c r="M147" s="17">
        <v>0</v>
      </c>
      <c r="N147" s="17">
        <v>0</v>
      </c>
      <c r="O147" s="17">
        <v>4000000</v>
      </c>
      <c r="P147" s="17">
        <v>0</v>
      </c>
      <c r="Q147" s="17">
        <v>0</v>
      </c>
      <c r="R147" s="17">
        <v>0</v>
      </c>
      <c r="S147" s="17">
        <v>12854000</v>
      </c>
      <c r="T147" s="30">
        <f t="shared" si="2"/>
        <v>0</v>
      </c>
      <c r="U147" s="25">
        <v>285251037</v>
      </c>
    </row>
    <row r="148" spans="1:21" x14ac:dyDescent="0.3">
      <c r="A148" s="9" t="s">
        <v>192</v>
      </c>
      <c r="B148" s="16">
        <v>17437000</v>
      </c>
      <c r="C148" s="16">
        <v>357000</v>
      </c>
      <c r="D148" s="16">
        <v>16211000</v>
      </c>
      <c r="E148" s="16">
        <v>869000</v>
      </c>
      <c r="F148" s="16">
        <v>0</v>
      </c>
      <c r="G148" s="16">
        <v>0</v>
      </c>
      <c r="H148" s="16">
        <v>0</v>
      </c>
      <c r="I148" s="16">
        <v>0</v>
      </c>
      <c r="J148" s="16">
        <v>5900000</v>
      </c>
      <c r="K148" s="16">
        <v>0</v>
      </c>
      <c r="L148" s="16">
        <v>0</v>
      </c>
      <c r="M148" s="16">
        <v>0</v>
      </c>
      <c r="N148" s="16">
        <v>0</v>
      </c>
      <c r="O148" s="16">
        <v>5900000</v>
      </c>
      <c r="P148" s="16">
        <v>0</v>
      </c>
      <c r="Q148" s="16">
        <v>0</v>
      </c>
      <c r="R148" s="16">
        <v>0</v>
      </c>
      <c r="S148" s="16">
        <v>23337000</v>
      </c>
      <c r="T148" s="31">
        <f t="shared" si="2"/>
        <v>0</v>
      </c>
      <c r="U148" s="25">
        <v>593714915</v>
      </c>
    </row>
    <row r="149" spans="1:21" x14ac:dyDescent="0.3">
      <c r="A149" s="10" t="s">
        <v>193</v>
      </c>
      <c r="B149" s="19">
        <v>31070000</v>
      </c>
      <c r="C149" s="19">
        <v>610000</v>
      </c>
      <c r="D149" s="19">
        <v>28901000</v>
      </c>
      <c r="E149" s="19">
        <v>1559000</v>
      </c>
      <c r="F149" s="19">
        <v>0</v>
      </c>
      <c r="G149" s="19">
        <v>0</v>
      </c>
      <c r="H149" s="19">
        <v>0</v>
      </c>
      <c r="I149" s="19">
        <v>0</v>
      </c>
      <c r="J149" s="19">
        <v>17850000</v>
      </c>
      <c r="K149" s="19">
        <v>0</v>
      </c>
      <c r="L149" s="19">
        <v>0</v>
      </c>
      <c r="M149" s="19">
        <v>0</v>
      </c>
      <c r="N149" s="19">
        <v>1050000</v>
      </c>
      <c r="O149" s="19">
        <v>16800000</v>
      </c>
      <c r="P149" s="19">
        <v>0</v>
      </c>
      <c r="Q149" s="19">
        <v>0</v>
      </c>
      <c r="R149" s="19">
        <v>0</v>
      </c>
      <c r="S149" s="19">
        <v>48920000</v>
      </c>
      <c r="T149" s="32">
        <f t="shared" si="2"/>
        <v>0</v>
      </c>
      <c r="U149" s="25">
        <v>884131384</v>
      </c>
    </row>
    <row r="150" spans="1:21" x14ac:dyDescent="0.3">
      <c r="A150" s="8" t="s">
        <v>194</v>
      </c>
      <c r="B150" s="17">
        <v>27507000</v>
      </c>
      <c r="C150" s="17">
        <v>461000</v>
      </c>
      <c r="D150" s="17">
        <v>25673000</v>
      </c>
      <c r="E150" s="18">
        <v>1373000</v>
      </c>
      <c r="F150" s="17">
        <v>0</v>
      </c>
      <c r="G150" s="17">
        <v>0</v>
      </c>
      <c r="H150" s="17">
        <v>0</v>
      </c>
      <c r="I150" s="17">
        <v>0</v>
      </c>
      <c r="J150" s="17">
        <v>1500000</v>
      </c>
      <c r="K150" s="17">
        <v>0</v>
      </c>
      <c r="L150" s="17">
        <v>0</v>
      </c>
      <c r="M150" s="17">
        <v>0</v>
      </c>
      <c r="N150" s="17">
        <v>0</v>
      </c>
      <c r="O150" s="17">
        <v>1500000</v>
      </c>
      <c r="P150" s="17">
        <v>0</v>
      </c>
      <c r="Q150" s="17">
        <v>0</v>
      </c>
      <c r="R150" s="17">
        <v>0</v>
      </c>
      <c r="S150" s="17">
        <v>29007000</v>
      </c>
      <c r="T150" s="30">
        <f t="shared" si="2"/>
        <v>0</v>
      </c>
      <c r="U150" s="25">
        <v>769969724</v>
      </c>
    </row>
    <row r="151" spans="1:21" x14ac:dyDescent="0.3">
      <c r="A151" s="9" t="s">
        <v>195</v>
      </c>
      <c r="B151" s="16">
        <v>29399000</v>
      </c>
      <c r="C151" s="16">
        <v>596000</v>
      </c>
      <c r="D151" s="16">
        <v>27337000</v>
      </c>
      <c r="E151" s="16">
        <v>1466000</v>
      </c>
      <c r="F151" s="16">
        <v>0</v>
      </c>
      <c r="G151" s="16">
        <v>0</v>
      </c>
      <c r="H151" s="16">
        <v>0</v>
      </c>
      <c r="I151" s="16">
        <v>0</v>
      </c>
      <c r="J151" s="16">
        <v>1000000</v>
      </c>
      <c r="K151" s="16">
        <v>0</v>
      </c>
      <c r="L151" s="16">
        <v>0</v>
      </c>
      <c r="M151" s="16">
        <v>0</v>
      </c>
      <c r="N151" s="16">
        <v>0</v>
      </c>
      <c r="O151" s="16">
        <v>1000000</v>
      </c>
      <c r="P151" s="16">
        <v>0</v>
      </c>
      <c r="Q151" s="16">
        <v>0</v>
      </c>
      <c r="R151" s="16">
        <v>0</v>
      </c>
      <c r="S151" s="16">
        <v>30399000</v>
      </c>
      <c r="T151" s="31">
        <f t="shared" si="2"/>
        <v>0</v>
      </c>
      <c r="U151" s="25">
        <v>927337654</v>
      </c>
    </row>
    <row r="152" spans="1:21" x14ac:dyDescent="0.3">
      <c r="A152" s="10" t="s">
        <v>196</v>
      </c>
      <c r="B152" s="19">
        <v>33955000</v>
      </c>
      <c r="C152" s="19">
        <v>568000</v>
      </c>
      <c r="D152" s="19">
        <v>31677000</v>
      </c>
      <c r="E152" s="19">
        <v>1710000</v>
      </c>
      <c r="F152" s="19">
        <v>0</v>
      </c>
      <c r="G152" s="19">
        <v>0</v>
      </c>
      <c r="H152" s="19">
        <v>0</v>
      </c>
      <c r="I152" s="19">
        <v>0</v>
      </c>
      <c r="J152" s="19">
        <v>1500000</v>
      </c>
      <c r="K152" s="19">
        <v>0</v>
      </c>
      <c r="L152" s="19">
        <v>0</v>
      </c>
      <c r="M152" s="19">
        <v>0</v>
      </c>
      <c r="N152" s="19">
        <v>0</v>
      </c>
      <c r="O152" s="19">
        <v>1500000</v>
      </c>
      <c r="P152" s="19">
        <v>0</v>
      </c>
      <c r="Q152" s="19">
        <v>0</v>
      </c>
      <c r="R152" s="19">
        <v>0</v>
      </c>
      <c r="S152" s="19">
        <v>35455000</v>
      </c>
      <c r="T152" s="32">
        <f t="shared" si="2"/>
        <v>0</v>
      </c>
      <c r="U152" s="25">
        <v>1112730094</v>
      </c>
    </row>
    <row r="153" spans="1:21" x14ac:dyDescent="0.3">
      <c r="A153" s="8" t="s">
        <v>197</v>
      </c>
      <c r="B153" s="17">
        <v>7473000</v>
      </c>
      <c r="C153" s="17">
        <v>127000</v>
      </c>
      <c r="D153" s="17">
        <v>6968000</v>
      </c>
      <c r="E153" s="18">
        <v>378000</v>
      </c>
      <c r="F153" s="17">
        <v>0</v>
      </c>
      <c r="G153" s="17">
        <v>0</v>
      </c>
      <c r="H153" s="17">
        <v>0</v>
      </c>
      <c r="I153" s="17">
        <v>0</v>
      </c>
      <c r="J153" s="17">
        <v>50000</v>
      </c>
      <c r="K153" s="17">
        <v>0</v>
      </c>
      <c r="L153" s="17">
        <v>0</v>
      </c>
      <c r="M153" s="17">
        <v>0</v>
      </c>
      <c r="N153" s="17">
        <v>50000</v>
      </c>
      <c r="O153" s="17">
        <v>0</v>
      </c>
      <c r="P153" s="17">
        <v>0</v>
      </c>
      <c r="Q153" s="17">
        <v>0</v>
      </c>
      <c r="R153" s="17">
        <v>0</v>
      </c>
      <c r="S153" s="17">
        <v>7523000</v>
      </c>
      <c r="T153" s="30">
        <f t="shared" si="2"/>
        <v>0</v>
      </c>
      <c r="U153" s="25">
        <v>261358658</v>
      </c>
    </row>
    <row r="154" spans="1:21" x14ac:dyDescent="0.3">
      <c r="A154" s="9" t="s">
        <v>198</v>
      </c>
      <c r="B154" s="16">
        <v>20511000</v>
      </c>
      <c r="C154" s="16">
        <v>372000</v>
      </c>
      <c r="D154" s="16">
        <v>19108000</v>
      </c>
      <c r="E154" s="16">
        <v>1031000</v>
      </c>
      <c r="F154" s="16">
        <v>0</v>
      </c>
      <c r="G154" s="16">
        <v>0</v>
      </c>
      <c r="H154" s="16">
        <v>0</v>
      </c>
      <c r="I154" s="16">
        <v>0</v>
      </c>
      <c r="J154" s="16">
        <v>16220000</v>
      </c>
      <c r="K154" s="16">
        <v>0</v>
      </c>
      <c r="L154" s="16">
        <v>0</v>
      </c>
      <c r="M154" s="16">
        <v>0</v>
      </c>
      <c r="N154" s="16">
        <v>0</v>
      </c>
      <c r="O154" s="16">
        <v>16220000</v>
      </c>
      <c r="P154" s="16">
        <v>0</v>
      </c>
      <c r="Q154" s="16">
        <v>0</v>
      </c>
      <c r="R154" s="16">
        <v>0</v>
      </c>
      <c r="S154" s="16">
        <v>36731000</v>
      </c>
      <c r="T154" s="31">
        <f t="shared" si="2"/>
        <v>0</v>
      </c>
      <c r="U154" s="25">
        <v>728155676</v>
      </c>
    </row>
    <row r="155" spans="1:21" x14ac:dyDescent="0.3">
      <c r="A155" s="10" t="s">
        <v>199</v>
      </c>
      <c r="B155" s="19">
        <v>4853000</v>
      </c>
      <c r="C155" s="19">
        <v>80000</v>
      </c>
      <c r="D155" s="19">
        <v>4530000</v>
      </c>
      <c r="E155" s="19">
        <v>243000</v>
      </c>
      <c r="F155" s="19">
        <v>0</v>
      </c>
      <c r="G155" s="19">
        <v>0</v>
      </c>
      <c r="H155" s="19">
        <v>0</v>
      </c>
      <c r="I155" s="19">
        <v>0</v>
      </c>
      <c r="J155" s="19">
        <v>500000</v>
      </c>
      <c r="K155" s="19">
        <v>0</v>
      </c>
      <c r="L155" s="19">
        <v>0</v>
      </c>
      <c r="M155" s="19">
        <v>0</v>
      </c>
      <c r="N155" s="19">
        <v>0</v>
      </c>
      <c r="O155" s="19">
        <v>500000</v>
      </c>
      <c r="P155" s="19">
        <v>0</v>
      </c>
      <c r="Q155" s="19">
        <v>0</v>
      </c>
      <c r="R155" s="19">
        <v>0</v>
      </c>
      <c r="S155" s="19">
        <v>5353000</v>
      </c>
      <c r="T155" s="32">
        <f t="shared" si="2"/>
        <v>0</v>
      </c>
      <c r="U155" s="25">
        <v>212418852</v>
      </c>
    </row>
    <row r="156" spans="1:21" x14ac:dyDescent="0.3">
      <c r="A156" s="8" t="s">
        <v>200</v>
      </c>
      <c r="B156" s="17">
        <v>7720000</v>
      </c>
      <c r="C156" s="17">
        <v>126000</v>
      </c>
      <c r="D156" s="17">
        <v>7206000</v>
      </c>
      <c r="E156" s="18">
        <v>388000</v>
      </c>
      <c r="F156" s="17">
        <v>0</v>
      </c>
      <c r="G156" s="17">
        <v>0</v>
      </c>
      <c r="H156" s="17">
        <v>0</v>
      </c>
      <c r="I156" s="17">
        <v>0</v>
      </c>
      <c r="J156" s="17">
        <v>800000</v>
      </c>
      <c r="K156" s="17">
        <v>0</v>
      </c>
      <c r="L156" s="17">
        <v>0</v>
      </c>
      <c r="M156" s="17">
        <v>0</v>
      </c>
      <c r="N156" s="17">
        <v>0</v>
      </c>
      <c r="O156" s="17">
        <v>800000</v>
      </c>
      <c r="P156" s="17">
        <v>0</v>
      </c>
      <c r="Q156" s="17">
        <v>0</v>
      </c>
      <c r="R156" s="17">
        <v>0</v>
      </c>
      <c r="S156" s="17">
        <v>8520000</v>
      </c>
      <c r="T156" s="30">
        <f t="shared" si="2"/>
        <v>0</v>
      </c>
      <c r="U156" s="25">
        <v>252843790</v>
      </c>
    </row>
    <row r="157" spans="1:21" x14ac:dyDescent="0.3">
      <c r="A157" s="9" t="s">
        <v>201</v>
      </c>
      <c r="B157" s="16">
        <v>5859000</v>
      </c>
      <c r="C157" s="16">
        <v>119000</v>
      </c>
      <c r="D157" s="16">
        <v>5448000</v>
      </c>
      <c r="E157" s="16">
        <v>292000</v>
      </c>
      <c r="F157" s="16">
        <v>0</v>
      </c>
      <c r="G157" s="16">
        <v>0</v>
      </c>
      <c r="H157" s="16">
        <v>0</v>
      </c>
      <c r="I157" s="16">
        <v>0</v>
      </c>
      <c r="J157" s="16">
        <v>600000</v>
      </c>
      <c r="K157" s="16">
        <v>0</v>
      </c>
      <c r="L157" s="16">
        <v>0</v>
      </c>
      <c r="M157" s="16">
        <v>0</v>
      </c>
      <c r="N157" s="16">
        <v>0</v>
      </c>
      <c r="O157" s="16">
        <v>600000</v>
      </c>
      <c r="P157" s="16">
        <v>0</v>
      </c>
      <c r="Q157" s="16">
        <v>0</v>
      </c>
      <c r="R157" s="16">
        <v>0</v>
      </c>
      <c r="S157" s="16">
        <v>6459000</v>
      </c>
      <c r="T157" s="31">
        <f t="shared" si="2"/>
        <v>0</v>
      </c>
      <c r="U157" s="25">
        <v>261724518</v>
      </c>
    </row>
    <row r="158" spans="1:21" x14ac:dyDescent="0.3">
      <c r="A158" s="10" t="s">
        <v>202</v>
      </c>
      <c r="B158" s="19">
        <v>4414000</v>
      </c>
      <c r="C158" s="19">
        <v>86000</v>
      </c>
      <c r="D158" s="19">
        <v>4108000</v>
      </c>
      <c r="E158" s="19">
        <v>220000</v>
      </c>
      <c r="F158" s="19">
        <v>0</v>
      </c>
      <c r="G158" s="19">
        <v>0</v>
      </c>
      <c r="H158" s="19">
        <v>0</v>
      </c>
      <c r="I158" s="19">
        <v>0</v>
      </c>
      <c r="J158" s="19">
        <v>500000</v>
      </c>
      <c r="K158" s="19">
        <v>0</v>
      </c>
      <c r="L158" s="19">
        <v>0</v>
      </c>
      <c r="M158" s="19">
        <v>0</v>
      </c>
      <c r="N158" s="19">
        <v>0</v>
      </c>
      <c r="O158" s="19">
        <v>500000</v>
      </c>
      <c r="P158" s="19">
        <v>0</v>
      </c>
      <c r="Q158" s="19">
        <v>0</v>
      </c>
      <c r="R158" s="19">
        <v>0</v>
      </c>
      <c r="S158" s="19">
        <v>4914000</v>
      </c>
      <c r="T158" s="32">
        <f t="shared" si="2"/>
        <v>0</v>
      </c>
      <c r="U158" s="25">
        <v>170448326</v>
      </c>
    </row>
    <row r="159" spans="1:21" x14ac:dyDescent="0.3">
      <c r="A159" s="8" t="s">
        <v>203</v>
      </c>
      <c r="B159" s="17">
        <v>6996000</v>
      </c>
      <c r="C159" s="17">
        <v>135000</v>
      </c>
      <c r="D159" s="17">
        <v>6513000</v>
      </c>
      <c r="E159" s="18">
        <v>348000</v>
      </c>
      <c r="F159" s="17">
        <v>0</v>
      </c>
      <c r="G159" s="17">
        <v>0</v>
      </c>
      <c r="H159" s="17">
        <v>0</v>
      </c>
      <c r="I159" s="17">
        <v>0</v>
      </c>
      <c r="J159" s="17">
        <v>1400000</v>
      </c>
      <c r="K159" s="17">
        <v>0</v>
      </c>
      <c r="L159" s="17">
        <v>0</v>
      </c>
      <c r="M159" s="17">
        <v>0</v>
      </c>
      <c r="N159" s="17">
        <v>0</v>
      </c>
      <c r="O159" s="17">
        <v>1400000</v>
      </c>
      <c r="P159" s="17">
        <v>0</v>
      </c>
      <c r="Q159" s="17">
        <v>0</v>
      </c>
      <c r="R159" s="17">
        <v>0</v>
      </c>
      <c r="S159" s="17">
        <v>8396000</v>
      </c>
      <c r="T159" s="30">
        <f t="shared" si="2"/>
        <v>0</v>
      </c>
      <c r="U159" s="25">
        <v>314730923</v>
      </c>
    </row>
    <row r="160" spans="1:21" x14ac:dyDescent="0.3">
      <c r="A160" s="9" t="s">
        <v>204</v>
      </c>
      <c r="B160" s="16">
        <v>3496000</v>
      </c>
      <c r="C160" s="16">
        <v>65000</v>
      </c>
      <c r="D160" s="16">
        <v>3249000</v>
      </c>
      <c r="E160" s="16">
        <v>182000</v>
      </c>
      <c r="F160" s="16">
        <v>0</v>
      </c>
      <c r="G160" s="16">
        <v>0</v>
      </c>
      <c r="H160" s="16">
        <v>0</v>
      </c>
      <c r="I160" s="16">
        <v>0</v>
      </c>
      <c r="J160" s="16">
        <v>1900000</v>
      </c>
      <c r="K160" s="16">
        <v>0</v>
      </c>
      <c r="L160" s="16">
        <v>0</v>
      </c>
      <c r="M160" s="16">
        <v>0</v>
      </c>
      <c r="N160" s="16">
        <v>0</v>
      </c>
      <c r="O160" s="16">
        <v>1900000</v>
      </c>
      <c r="P160" s="16">
        <v>0</v>
      </c>
      <c r="Q160" s="16">
        <v>0</v>
      </c>
      <c r="R160" s="16">
        <v>0</v>
      </c>
      <c r="S160" s="16">
        <v>5396000</v>
      </c>
      <c r="T160" s="31">
        <f t="shared" si="2"/>
        <v>0</v>
      </c>
      <c r="U160" s="25">
        <v>158980941</v>
      </c>
    </row>
    <row r="161" spans="1:21" x14ac:dyDescent="0.3">
      <c r="A161" s="10" t="s">
        <v>205</v>
      </c>
      <c r="B161" s="19">
        <v>20789000</v>
      </c>
      <c r="C161" s="19">
        <v>389000</v>
      </c>
      <c r="D161" s="19">
        <v>19360000</v>
      </c>
      <c r="E161" s="19">
        <v>1040000</v>
      </c>
      <c r="F161" s="19">
        <v>0</v>
      </c>
      <c r="G161" s="19">
        <v>0</v>
      </c>
      <c r="H161" s="19">
        <v>0</v>
      </c>
      <c r="I161" s="19">
        <v>0</v>
      </c>
      <c r="J161" s="19">
        <v>13100000</v>
      </c>
      <c r="K161" s="19">
        <v>0</v>
      </c>
      <c r="L161" s="19">
        <v>0</v>
      </c>
      <c r="M161" s="19">
        <v>0</v>
      </c>
      <c r="N161" s="19">
        <v>0</v>
      </c>
      <c r="O161" s="19">
        <v>13100000</v>
      </c>
      <c r="P161" s="19">
        <v>0</v>
      </c>
      <c r="Q161" s="19">
        <v>0</v>
      </c>
      <c r="R161" s="19">
        <v>0</v>
      </c>
      <c r="S161" s="19">
        <v>33889000</v>
      </c>
      <c r="T161" s="32">
        <f t="shared" si="2"/>
        <v>0</v>
      </c>
      <c r="U161" s="25">
        <v>718432779</v>
      </c>
    </row>
    <row r="162" spans="1:21" x14ac:dyDescent="0.3">
      <c r="A162" s="8" t="s">
        <v>206</v>
      </c>
      <c r="B162" s="17">
        <v>6392000</v>
      </c>
      <c r="C162" s="17">
        <v>110000</v>
      </c>
      <c r="D162" s="17">
        <v>5964000</v>
      </c>
      <c r="E162" s="18">
        <v>318000</v>
      </c>
      <c r="F162" s="17">
        <v>0</v>
      </c>
      <c r="G162" s="17">
        <v>0</v>
      </c>
      <c r="H162" s="17">
        <v>0</v>
      </c>
      <c r="I162" s="17">
        <v>0</v>
      </c>
      <c r="J162" s="17">
        <v>6800000</v>
      </c>
      <c r="K162" s="17">
        <v>0</v>
      </c>
      <c r="L162" s="17">
        <v>0</v>
      </c>
      <c r="M162" s="17">
        <v>0</v>
      </c>
      <c r="N162" s="17">
        <v>0</v>
      </c>
      <c r="O162" s="17">
        <v>6800000</v>
      </c>
      <c r="P162" s="17">
        <v>0</v>
      </c>
      <c r="Q162" s="17">
        <v>0</v>
      </c>
      <c r="R162" s="17">
        <v>0</v>
      </c>
      <c r="S162" s="17">
        <v>13192000</v>
      </c>
      <c r="T162" s="30">
        <f t="shared" si="2"/>
        <v>0</v>
      </c>
      <c r="U162" s="25">
        <v>266078030</v>
      </c>
    </row>
    <row r="163" spans="1:21" x14ac:dyDescent="0.3">
      <c r="A163" s="9" t="s">
        <v>207</v>
      </c>
      <c r="B163" s="16">
        <v>4058000</v>
      </c>
      <c r="C163" s="16">
        <v>68000</v>
      </c>
      <c r="D163" s="16">
        <v>3789000</v>
      </c>
      <c r="E163" s="16">
        <v>201000</v>
      </c>
      <c r="F163" s="16">
        <v>0</v>
      </c>
      <c r="G163" s="16">
        <v>0</v>
      </c>
      <c r="H163" s="16">
        <v>0</v>
      </c>
      <c r="I163" s="16">
        <v>0</v>
      </c>
      <c r="J163" s="16">
        <v>400000</v>
      </c>
      <c r="K163" s="16">
        <v>0</v>
      </c>
      <c r="L163" s="16">
        <v>0</v>
      </c>
      <c r="M163" s="16">
        <v>0</v>
      </c>
      <c r="N163" s="16">
        <v>0</v>
      </c>
      <c r="O163" s="16">
        <v>400000</v>
      </c>
      <c r="P163" s="16">
        <v>0</v>
      </c>
      <c r="Q163" s="16">
        <v>0</v>
      </c>
      <c r="R163" s="16">
        <v>0</v>
      </c>
      <c r="S163" s="16">
        <v>4458000</v>
      </c>
      <c r="T163" s="31">
        <f t="shared" si="2"/>
        <v>0</v>
      </c>
      <c r="U163" s="25">
        <v>176685617</v>
      </c>
    </row>
    <row r="164" spans="1:21" x14ac:dyDescent="0.3">
      <c r="A164" s="10" t="s">
        <v>208</v>
      </c>
      <c r="B164" s="19">
        <v>2253000</v>
      </c>
      <c r="C164" s="19">
        <v>47000</v>
      </c>
      <c r="D164" s="19">
        <v>2094000</v>
      </c>
      <c r="E164" s="19">
        <v>112000</v>
      </c>
      <c r="F164" s="19">
        <v>0</v>
      </c>
      <c r="G164" s="19">
        <v>0</v>
      </c>
      <c r="H164" s="19">
        <v>0</v>
      </c>
      <c r="I164" s="19">
        <v>0</v>
      </c>
      <c r="J164" s="19">
        <v>300000</v>
      </c>
      <c r="K164" s="19">
        <v>0</v>
      </c>
      <c r="L164" s="19">
        <v>0</v>
      </c>
      <c r="M164" s="19">
        <v>0</v>
      </c>
      <c r="N164" s="19">
        <v>0</v>
      </c>
      <c r="O164" s="19">
        <v>300000</v>
      </c>
      <c r="P164" s="19">
        <v>0</v>
      </c>
      <c r="Q164" s="19">
        <v>0</v>
      </c>
      <c r="R164" s="19">
        <v>0</v>
      </c>
      <c r="S164" s="19">
        <v>2553000</v>
      </c>
      <c r="T164" s="32">
        <f t="shared" si="2"/>
        <v>0</v>
      </c>
      <c r="U164" s="25">
        <v>127189455</v>
      </c>
    </row>
    <row r="165" spans="1:21" x14ac:dyDescent="0.3">
      <c r="A165" s="8" t="s">
        <v>209</v>
      </c>
      <c r="B165" s="17">
        <v>1669000</v>
      </c>
      <c r="C165" s="17">
        <v>30000</v>
      </c>
      <c r="D165" s="17">
        <v>1555000</v>
      </c>
      <c r="E165" s="18">
        <v>84000</v>
      </c>
      <c r="F165" s="17">
        <v>0</v>
      </c>
      <c r="G165" s="17">
        <v>0</v>
      </c>
      <c r="H165" s="17">
        <v>0</v>
      </c>
      <c r="I165" s="17">
        <v>0</v>
      </c>
      <c r="J165" s="17">
        <v>200000</v>
      </c>
      <c r="K165" s="17">
        <v>0</v>
      </c>
      <c r="L165" s="17">
        <v>0</v>
      </c>
      <c r="M165" s="17">
        <v>0</v>
      </c>
      <c r="N165" s="17">
        <v>0</v>
      </c>
      <c r="O165" s="17">
        <v>200000</v>
      </c>
      <c r="P165" s="17">
        <v>0</v>
      </c>
      <c r="Q165" s="17">
        <v>0</v>
      </c>
      <c r="R165" s="17">
        <v>0</v>
      </c>
      <c r="S165" s="17">
        <v>1869000</v>
      </c>
      <c r="T165" s="30">
        <f t="shared" si="2"/>
        <v>0</v>
      </c>
      <c r="U165" s="25">
        <v>100022482</v>
      </c>
    </row>
    <row r="166" spans="1:21" x14ac:dyDescent="0.3">
      <c r="A166" s="9" t="s">
        <v>210</v>
      </c>
      <c r="B166" s="16">
        <v>1213000</v>
      </c>
      <c r="C166" s="16">
        <v>17000</v>
      </c>
      <c r="D166" s="16">
        <v>1132000</v>
      </c>
      <c r="E166" s="16">
        <v>64000</v>
      </c>
      <c r="F166" s="16">
        <v>0</v>
      </c>
      <c r="G166" s="16">
        <v>0</v>
      </c>
      <c r="H166" s="16">
        <v>0</v>
      </c>
      <c r="I166" s="16">
        <v>0</v>
      </c>
      <c r="J166" s="16">
        <v>2070000</v>
      </c>
      <c r="K166" s="16">
        <v>0</v>
      </c>
      <c r="L166" s="16">
        <v>0</v>
      </c>
      <c r="M166" s="16">
        <v>0</v>
      </c>
      <c r="N166" s="16">
        <v>770000</v>
      </c>
      <c r="O166" s="16">
        <v>1300000</v>
      </c>
      <c r="P166" s="16">
        <v>0</v>
      </c>
      <c r="Q166" s="16">
        <v>0</v>
      </c>
      <c r="R166" s="16">
        <v>0</v>
      </c>
      <c r="S166" s="16">
        <v>3283000</v>
      </c>
      <c r="T166" s="31">
        <f t="shared" si="2"/>
        <v>0</v>
      </c>
      <c r="U166" s="25">
        <v>86280648</v>
      </c>
    </row>
    <row r="167" spans="1:21" x14ac:dyDescent="0.3">
      <c r="A167" s="10" t="s">
        <v>211</v>
      </c>
      <c r="B167" s="19">
        <v>1499000</v>
      </c>
      <c r="C167" s="19">
        <v>24000</v>
      </c>
      <c r="D167" s="19">
        <v>1401000</v>
      </c>
      <c r="E167" s="19">
        <v>74000</v>
      </c>
      <c r="F167" s="19">
        <v>0</v>
      </c>
      <c r="G167" s="19">
        <v>0</v>
      </c>
      <c r="H167" s="19">
        <v>0</v>
      </c>
      <c r="I167" s="19">
        <v>0</v>
      </c>
      <c r="J167" s="19">
        <v>200000</v>
      </c>
      <c r="K167" s="19">
        <v>0</v>
      </c>
      <c r="L167" s="19">
        <v>0</v>
      </c>
      <c r="M167" s="19">
        <v>0</v>
      </c>
      <c r="N167" s="19">
        <v>0</v>
      </c>
      <c r="O167" s="19">
        <v>200000</v>
      </c>
      <c r="P167" s="19">
        <v>0</v>
      </c>
      <c r="Q167" s="19">
        <v>0</v>
      </c>
      <c r="R167" s="19">
        <v>0</v>
      </c>
      <c r="S167" s="19">
        <v>1699000</v>
      </c>
      <c r="T167" s="32">
        <f t="shared" si="2"/>
        <v>0</v>
      </c>
      <c r="U167" s="25">
        <v>91772869</v>
      </c>
    </row>
    <row r="168" spans="1:21" x14ac:dyDescent="0.3">
      <c r="A168" s="8" t="s">
        <v>212</v>
      </c>
      <c r="B168" s="17">
        <v>5392000</v>
      </c>
      <c r="C168" s="17">
        <v>79000</v>
      </c>
      <c r="D168" s="17">
        <v>5041000</v>
      </c>
      <c r="E168" s="18">
        <v>272000</v>
      </c>
      <c r="F168" s="17">
        <v>0</v>
      </c>
      <c r="G168" s="17">
        <v>0</v>
      </c>
      <c r="H168" s="17">
        <v>0</v>
      </c>
      <c r="I168" s="17">
        <v>0</v>
      </c>
      <c r="J168" s="17">
        <v>500000</v>
      </c>
      <c r="K168" s="17">
        <v>0</v>
      </c>
      <c r="L168" s="17">
        <v>0</v>
      </c>
      <c r="M168" s="17">
        <v>0</v>
      </c>
      <c r="N168" s="17">
        <v>0</v>
      </c>
      <c r="O168" s="17">
        <v>500000</v>
      </c>
      <c r="P168" s="17">
        <v>0</v>
      </c>
      <c r="Q168" s="17">
        <v>0</v>
      </c>
      <c r="R168" s="17">
        <v>0</v>
      </c>
      <c r="S168" s="17">
        <v>5892000</v>
      </c>
      <c r="T168" s="30">
        <f t="shared" si="2"/>
        <v>0</v>
      </c>
      <c r="U168" s="25">
        <v>232284936</v>
      </c>
    </row>
    <row r="169" spans="1:21" x14ac:dyDescent="0.3">
      <c r="A169" s="9" t="s">
        <v>213</v>
      </c>
      <c r="B169" s="16">
        <v>2358000</v>
      </c>
      <c r="C169" s="16">
        <v>31000</v>
      </c>
      <c r="D169" s="16">
        <v>2208000</v>
      </c>
      <c r="E169" s="16">
        <v>119000</v>
      </c>
      <c r="F169" s="16">
        <v>0</v>
      </c>
      <c r="G169" s="16">
        <v>0</v>
      </c>
      <c r="H169" s="16">
        <v>0</v>
      </c>
      <c r="I169" s="16">
        <v>0</v>
      </c>
      <c r="J169" s="16">
        <v>300000</v>
      </c>
      <c r="K169" s="16">
        <v>0</v>
      </c>
      <c r="L169" s="16">
        <v>0</v>
      </c>
      <c r="M169" s="16">
        <v>0</v>
      </c>
      <c r="N169" s="16">
        <v>0</v>
      </c>
      <c r="O169" s="16">
        <v>300000</v>
      </c>
      <c r="P169" s="16">
        <v>0</v>
      </c>
      <c r="Q169" s="16">
        <v>0</v>
      </c>
      <c r="R169" s="16">
        <v>0</v>
      </c>
      <c r="S169" s="16">
        <v>2658000</v>
      </c>
      <c r="T169" s="31">
        <f t="shared" si="2"/>
        <v>0</v>
      </c>
      <c r="U169" s="25">
        <v>116582783</v>
      </c>
    </row>
    <row r="170" spans="1:21" x14ac:dyDescent="0.3">
      <c r="A170" s="10" t="s">
        <v>214</v>
      </c>
      <c r="B170" s="19">
        <v>1475000</v>
      </c>
      <c r="C170" s="19">
        <v>20000</v>
      </c>
      <c r="D170" s="19">
        <v>1382000</v>
      </c>
      <c r="E170" s="19">
        <v>73000</v>
      </c>
      <c r="F170" s="19">
        <v>0</v>
      </c>
      <c r="G170" s="19">
        <v>0</v>
      </c>
      <c r="H170" s="19">
        <v>0</v>
      </c>
      <c r="I170" s="19">
        <v>0</v>
      </c>
      <c r="J170" s="19">
        <v>800000</v>
      </c>
      <c r="K170" s="19">
        <v>0</v>
      </c>
      <c r="L170" s="19">
        <v>0</v>
      </c>
      <c r="M170" s="19">
        <v>0</v>
      </c>
      <c r="N170" s="19">
        <v>0</v>
      </c>
      <c r="O170" s="19">
        <v>800000</v>
      </c>
      <c r="P170" s="19">
        <v>0</v>
      </c>
      <c r="Q170" s="19">
        <v>0</v>
      </c>
      <c r="R170" s="19">
        <v>0</v>
      </c>
      <c r="S170" s="19">
        <v>2275000</v>
      </c>
      <c r="T170" s="32">
        <f t="shared" si="2"/>
        <v>0</v>
      </c>
      <c r="U170" s="25">
        <v>85919745</v>
      </c>
    </row>
    <row r="171" spans="1:21" x14ac:dyDescent="0.3">
      <c r="A171" s="8" t="s">
        <v>215</v>
      </c>
      <c r="B171" s="17">
        <v>1793000</v>
      </c>
      <c r="C171" s="17">
        <v>28000</v>
      </c>
      <c r="D171" s="17">
        <v>1675000</v>
      </c>
      <c r="E171" s="18">
        <v>90000</v>
      </c>
      <c r="F171" s="17">
        <v>0</v>
      </c>
      <c r="G171" s="17">
        <v>0</v>
      </c>
      <c r="H171" s="17">
        <v>0</v>
      </c>
      <c r="I171" s="17">
        <v>0</v>
      </c>
      <c r="J171" s="17">
        <v>200000</v>
      </c>
      <c r="K171" s="17">
        <v>0</v>
      </c>
      <c r="L171" s="17">
        <v>0</v>
      </c>
      <c r="M171" s="17">
        <v>0</v>
      </c>
      <c r="N171" s="17">
        <v>0</v>
      </c>
      <c r="O171" s="17">
        <v>200000</v>
      </c>
      <c r="P171" s="17">
        <v>0</v>
      </c>
      <c r="Q171" s="17">
        <v>0</v>
      </c>
      <c r="R171" s="17">
        <v>0</v>
      </c>
      <c r="S171" s="17">
        <v>1993000</v>
      </c>
      <c r="T171" s="30">
        <f t="shared" si="2"/>
        <v>0</v>
      </c>
      <c r="U171" s="25">
        <v>90480581</v>
      </c>
    </row>
    <row r="172" spans="1:21" x14ac:dyDescent="0.3">
      <c r="A172" s="9" t="s">
        <v>216</v>
      </c>
      <c r="B172" s="16">
        <v>2412000</v>
      </c>
      <c r="C172" s="16">
        <v>36000</v>
      </c>
      <c r="D172" s="16">
        <v>2256000</v>
      </c>
      <c r="E172" s="16">
        <v>120000</v>
      </c>
      <c r="F172" s="16">
        <v>0</v>
      </c>
      <c r="G172" s="16">
        <v>0</v>
      </c>
      <c r="H172" s="16">
        <v>0</v>
      </c>
      <c r="I172" s="16">
        <v>0</v>
      </c>
      <c r="J172" s="16">
        <v>1800000</v>
      </c>
      <c r="K172" s="16">
        <v>0</v>
      </c>
      <c r="L172" s="16">
        <v>0</v>
      </c>
      <c r="M172" s="16">
        <v>0</v>
      </c>
      <c r="N172" s="16">
        <v>0</v>
      </c>
      <c r="O172" s="16">
        <v>1800000</v>
      </c>
      <c r="P172" s="16">
        <v>0</v>
      </c>
      <c r="Q172" s="16">
        <v>0</v>
      </c>
      <c r="R172" s="16">
        <v>0</v>
      </c>
      <c r="S172" s="16">
        <v>4212000</v>
      </c>
      <c r="T172" s="31">
        <f t="shared" si="2"/>
        <v>0</v>
      </c>
      <c r="U172" s="25">
        <v>124328720</v>
      </c>
    </row>
    <row r="173" spans="1:21" x14ac:dyDescent="0.3">
      <c r="A173" s="10" t="s">
        <v>217</v>
      </c>
      <c r="B173" s="19">
        <v>1912000</v>
      </c>
      <c r="C173" s="19">
        <v>22000</v>
      </c>
      <c r="D173" s="19">
        <v>1794000</v>
      </c>
      <c r="E173" s="19">
        <v>96000</v>
      </c>
      <c r="F173" s="19">
        <v>0</v>
      </c>
      <c r="G173" s="19">
        <v>0</v>
      </c>
      <c r="H173" s="19">
        <v>0</v>
      </c>
      <c r="I173" s="19">
        <v>0</v>
      </c>
      <c r="J173" s="19">
        <v>200000</v>
      </c>
      <c r="K173" s="19">
        <v>0</v>
      </c>
      <c r="L173" s="19">
        <v>0</v>
      </c>
      <c r="M173" s="19">
        <v>0</v>
      </c>
      <c r="N173" s="19">
        <v>0</v>
      </c>
      <c r="O173" s="19">
        <v>200000</v>
      </c>
      <c r="P173" s="19">
        <v>0</v>
      </c>
      <c r="Q173" s="19">
        <v>0</v>
      </c>
      <c r="R173" s="19">
        <v>0</v>
      </c>
      <c r="S173" s="19">
        <v>2112000</v>
      </c>
      <c r="T173" s="32">
        <f t="shared" si="2"/>
        <v>0</v>
      </c>
      <c r="U173" s="25">
        <v>103050336</v>
      </c>
    </row>
    <row r="174" spans="1:21" x14ac:dyDescent="0.3">
      <c r="A174" s="8" t="s">
        <v>218</v>
      </c>
      <c r="B174" s="17">
        <v>2077000</v>
      </c>
      <c r="C174" s="17">
        <v>30000</v>
      </c>
      <c r="D174" s="17">
        <v>1943000</v>
      </c>
      <c r="E174" s="18">
        <v>104000</v>
      </c>
      <c r="F174" s="17">
        <v>0</v>
      </c>
      <c r="G174" s="17">
        <v>0</v>
      </c>
      <c r="H174" s="17">
        <v>0</v>
      </c>
      <c r="I174" s="17">
        <v>0</v>
      </c>
      <c r="J174" s="17">
        <v>800000</v>
      </c>
      <c r="K174" s="17">
        <v>0</v>
      </c>
      <c r="L174" s="17">
        <v>0</v>
      </c>
      <c r="M174" s="17">
        <v>0</v>
      </c>
      <c r="N174" s="17">
        <v>0</v>
      </c>
      <c r="O174" s="17">
        <v>800000</v>
      </c>
      <c r="P174" s="17">
        <v>0</v>
      </c>
      <c r="Q174" s="17">
        <v>0</v>
      </c>
      <c r="R174" s="17">
        <v>0</v>
      </c>
      <c r="S174" s="17">
        <v>2877000</v>
      </c>
      <c r="T174" s="30">
        <f t="shared" si="2"/>
        <v>0</v>
      </c>
      <c r="U174" s="25">
        <v>88568846</v>
      </c>
    </row>
    <row r="175" spans="1:21" x14ac:dyDescent="0.3">
      <c r="A175" s="9" t="s">
        <v>219</v>
      </c>
      <c r="B175" s="16">
        <v>2132000</v>
      </c>
      <c r="C175" s="16">
        <v>28000</v>
      </c>
      <c r="D175" s="16">
        <v>1997000</v>
      </c>
      <c r="E175" s="16">
        <v>107000</v>
      </c>
      <c r="F175" s="16">
        <v>0</v>
      </c>
      <c r="G175" s="16">
        <v>0</v>
      </c>
      <c r="H175" s="16">
        <v>0</v>
      </c>
      <c r="I175" s="16">
        <v>0</v>
      </c>
      <c r="J175" s="16">
        <v>1700000</v>
      </c>
      <c r="K175" s="16">
        <v>0</v>
      </c>
      <c r="L175" s="16">
        <v>0</v>
      </c>
      <c r="M175" s="16">
        <v>0</v>
      </c>
      <c r="N175" s="16">
        <v>0</v>
      </c>
      <c r="O175" s="16">
        <v>1700000</v>
      </c>
      <c r="P175" s="16">
        <v>0</v>
      </c>
      <c r="Q175" s="16">
        <v>0</v>
      </c>
      <c r="R175" s="16">
        <v>0</v>
      </c>
      <c r="S175" s="16">
        <v>3832000</v>
      </c>
      <c r="T175" s="31">
        <f t="shared" si="2"/>
        <v>0</v>
      </c>
      <c r="U175" s="25">
        <v>106178810</v>
      </c>
    </row>
    <row r="176" spans="1:21" x14ac:dyDescent="0.3">
      <c r="A176" s="10" t="s">
        <v>220</v>
      </c>
      <c r="B176" s="19">
        <v>3464000</v>
      </c>
      <c r="C176" s="19">
        <v>48000</v>
      </c>
      <c r="D176" s="19">
        <v>3243000</v>
      </c>
      <c r="E176" s="19">
        <v>173000</v>
      </c>
      <c r="F176" s="19">
        <v>0</v>
      </c>
      <c r="G176" s="22">
        <v>0</v>
      </c>
      <c r="H176" s="19">
        <v>0</v>
      </c>
      <c r="I176" s="19">
        <v>0</v>
      </c>
      <c r="J176" s="19">
        <v>400000</v>
      </c>
      <c r="K176" s="19">
        <v>0</v>
      </c>
      <c r="L176" s="19">
        <v>0</v>
      </c>
      <c r="M176" s="19">
        <v>0</v>
      </c>
      <c r="N176" s="19">
        <v>0</v>
      </c>
      <c r="O176" s="19">
        <v>400000</v>
      </c>
      <c r="P176" s="19">
        <v>0</v>
      </c>
      <c r="Q176" s="19">
        <v>0</v>
      </c>
      <c r="R176" s="19">
        <v>0</v>
      </c>
      <c r="S176" s="19">
        <v>3864000</v>
      </c>
      <c r="T176" s="32">
        <f t="shared" si="2"/>
        <v>0</v>
      </c>
      <c r="U176" s="25">
        <v>164211600</v>
      </c>
    </row>
    <row r="177" spans="1:21" x14ac:dyDescent="0.3">
      <c r="A177" s="8" t="s">
        <v>221</v>
      </c>
      <c r="B177" s="17">
        <v>5444000</v>
      </c>
      <c r="C177" s="17">
        <v>90000</v>
      </c>
      <c r="D177" s="17">
        <v>5083000</v>
      </c>
      <c r="E177" s="18">
        <v>271000</v>
      </c>
      <c r="F177" s="17">
        <v>0</v>
      </c>
      <c r="G177" s="17">
        <v>0</v>
      </c>
      <c r="H177" s="17">
        <v>0</v>
      </c>
      <c r="I177" s="17">
        <v>0</v>
      </c>
      <c r="J177" s="17">
        <v>2700000</v>
      </c>
      <c r="K177" s="17">
        <v>0</v>
      </c>
      <c r="L177" s="17">
        <v>0</v>
      </c>
      <c r="M177" s="17">
        <v>0</v>
      </c>
      <c r="N177" s="17">
        <v>0</v>
      </c>
      <c r="O177" s="17">
        <v>2700000</v>
      </c>
      <c r="P177" s="17">
        <v>0</v>
      </c>
      <c r="Q177" s="17">
        <v>0</v>
      </c>
      <c r="R177" s="17">
        <v>0</v>
      </c>
      <c r="S177" s="17">
        <v>8144000</v>
      </c>
      <c r="T177" s="30">
        <f t="shared" si="2"/>
        <v>0</v>
      </c>
      <c r="U177" s="25">
        <v>214847310</v>
      </c>
    </row>
    <row r="178" spans="1:21" x14ac:dyDescent="0.3">
      <c r="A178" s="9" t="s">
        <v>222</v>
      </c>
      <c r="B178" s="16">
        <v>5352000</v>
      </c>
      <c r="C178" s="16">
        <v>89000</v>
      </c>
      <c r="D178" s="16">
        <v>4995000</v>
      </c>
      <c r="E178" s="16">
        <v>268000</v>
      </c>
      <c r="F178" s="16">
        <v>0</v>
      </c>
      <c r="G178" s="16">
        <v>0</v>
      </c>
      <c r="H178" s="16">
        <v>0</v>
      </c>
      <c r="I178" s="16">
        <v>0</v>
      </c>
      <c r="J178" s="16">
        <v>3145000</v>
      </c>
      <c r="K178" s="16">
        <v>0</v>
      </c>
      <c r="L178" s="16">
        <v>0</v>
      </c>
      <c r="M178" s="16">
        <v>0</v>
      </c>
      <c r="N178" s="16">
        <v>245000</v>
      </c>
      <c r="O178" s="16">
        <v>2900000</v>
      </c>
      <c r="P178" s="16">
        <v>0</v>
      </c>
      <c r="Q178" s="16">
        <v>0</v>
      </c>
      <c r="R178" s="16">
        <v>0</v>
      </c>
      <c r="S178" s="16">
        <v>8497000</v>
      </c>
      <c r="T178" s="31">
        <f t="shared" si="2"/>
        <v>0</v>
      </c>
      <c r="U178" s="25">
        <v>259542889</v>
      </c>
    </row>
    <row r="179" spans="1:21" x14ac:dyDescent="0.3">
      <c r="A179" s="10" t="s">
        <v>223</v>
      </c>
      <c r="B179" s="19">
        <v>2964000</v>
      </c>
      <c r="C179" s="19">
        <v>45000</v>
      </c>
      <c r="D179" s="19">
        <v>2767000</v>
      </c>
      <c r="E179" s="19">
        <v>152000</v>
      </c>
      <c r="F179" s="19">
        <v>0</v>
      </c>
      <c r="G179" s="19">
        <v>0</v>
      </c>
      <c r="H179" s="19">
        <v>0</v>
      </c>
      <c r="I179" s="19">
        <v>0</v>
      </c>
      <c r="J179" s="19">
        <v>770000</v>
      </c>
      <c r="K179" s="19">
        <v>0</v>
      </c>
      <c r="L179" s="19">
        <v>0</v>
      </c>
      <c r="M179" s="19">
        <v>0</v>
      </c>
      <c r="N179" s="19">
        <v>470000</v>
      </c>
      <c r="O179" s="19">
        <v>300000</v>
      </c>
      <c r="P179" s="19">
        <v>0</v>
      </c>
      <c r="Q179" s="19">
        <v>0</v>
      </c>
      <c r="R179" s="19">
        <v>0</v>
      </c>
      <c r="S179" s="19">
        <v>3734000</v>
      </c>
      <c r="T179" s="32">
        <f t="shared" si="2"/>
        <v>0</v>
      </c>
      <c r="U179" s="25">
        <v>118517770</v>
      </c>
    </row>
    <row r="180" spans="1:21" x14ac:dyDescent="0.3">
      <c r="A180" s="8" t="s">
        <v>224</v>
      </c>
      <c r="B180" s="17">
        <v>4239000</v>
      </c>
      <c r="C180" s="17">
        <v>66000</v>
      </c>
      <c r="D180" s="17">
        <v>3960000</v>
      </c>
      <c r="E180" s="18">
        <v>213000</v>
      </c>
      <c r="F180" s="17">
        <v>0</v>
      </c>
      <c r="G180" s="17">
        <v>0</v>
      </c>
      <c r="H180" s="17">
        <v>0</v>
      </c>
      <c r="I180" s="17">
        <v>0</v>
      </c>
      <c r="J180" s="17">
        <v>800000</v>
      </c>
      <c r="K180" s="17">
        <v>0</v>
      </c>
      <c r="L180" s="17">
        <v>0</v>
      </c>
      <c r="M180" s="17">
        <v>0</v>
      </c>
      <c r="N180" s="17">
        <v>0</v>
      </c>
      <c r="O180" s="17">
        <v>800000</v>
      </c>
      <c r="P180" s="17">
        <v>0</v>
      </c>
      <c r="Q180" s="17">
        <v>0</v>
      </c>
      <c r="R180" s="17">
        <v>0</v>
      </c>
      <c r="S180" s="17">
        <v>5039000</v>
      </c>
      <c r="T180" s="30">
        <f t="shared" si="2"/>
        <v>0</v>
      </c>
      <c r="U180" s="25">
        <v>167096438</v>
      </c>
    </row>
    <row r="181" spans="1:21" x14ac:dyDescent="0.3">
      <c r="A181" s="9" t="s">
        <v>225</v>
      </c>
      <c r="B181" s="16">
        <v>4928000</v>
      </c>
      <c r="C181" s="16">
        <v>89000</v>
      </c>
      <c r="D181" s="16">
        <v>4590000</v>
      </c>
      <c r="E181" s="16">
        <v>249000</v>
      </c>
      <c r="F181" s="16">
        <v>0</v>
      </c>
      <c r="G181" s="16">
        <v>0</v>
      </c>
      <c r="H181" s="16">
        <v>0</v>
      </c>
      <c r="I181" s="16">
        <v>0</v>
      </c>
      <c r="J181" s="16">
        <v>800000</v>
      </c>
      <c r="K181" s="16">
        <v>0</v>
      </c>
      <c r="L181" s="16">
        <v>0</v>
      </c>
      <c r="M181" s="16">
        <v>0</v>
      </c>
      <c r="N181" s="16">
        <v>300000</v>
      </c>
      <c r="O181" s="16">
        <v>500000</v>
      </c>
      <c r="P181" s="16">
        <v>0</v>
      </c>
      <c r="Q181" s="16">
        <v>0</v>
      </c>
      <c r="R181" s="16">
        <v>0</v>
      </c>
      <c r="S181" s="16">
        <v>5728000</v>
      </c>
      <c r="T181" s="31">
        <f t="shared" si="2"/>
        <v>0</v>
      </c>
      <c r="U181" s="25">
        <v>167156669</v>
      </c>
    </row>
    <row r="182" spans="1:21" x14ac:dyDescent="0.3">
      <c r="A182" s="10" t="s">
        <v>226</v>
      </c>
      <c r="B182" s="19">
        <v>5868000</v>
      </c>
      <c r="C182" s="19">
        <v>83000</v>
      </c>
      <c r="D182" s="19">
        <v>5490000</v>
      </c>
      <c r="E182" s="19">
        <v>295000</v>
      </c>
      <c r="F182" s="19">
        <v>0</v>
      </c>
      <c r="G182" s="19">
        <v>0</v>
      </c>
      <c r="H182" s="19">
        <v>0</v>
      </c>
      <c r="I182" s="19">
        <v>0</v>
      </c>
      <c r="J182" s="19">
        <v>600000</v>
      </c>
      <c r="K182" s="19">
        <v>0</v>
      </c>
      <c r="L182" s="19">
        <v>0</v>
      </c>
      <c r="M182" s="19">
        <v>0</v>
      </c>
      <c r="N182" s="19">
        <v>0</v>
      </c>
      <c r="O182" s="19">
        <v>600000</v>
      </c>
      <c r="P182" s="19">
        <v>0</v>
      </c>
      <c r="Q182" s="19">
        <v>0</v>
      </c>
      <c r="R182" s="19">
        <v>0</v>
      </c>
      <c r="S182" s="19">
        <v>6468000</v>
      </c>
      <c r="T182" s="32">
        <f t="shared" si="2"/>
        <v>0</v>
      </c>
      <c r="U182" s="25">
        <v>203098054</v>
      </c>
    </row>
    <row r="183" spans="1:21" x14ac:dyDescent="0.3">
      <c r="A183" s="8" t="s">
        <v>227</v>
      </c>
      <c r="B183" s="17">
        <v>14348000</v>
      </c>
      <c r="C183" s="17">
        <v>238000</v>
      </c>
      <c r="D183" s="17">
        <v>13391000</v>
      </c>
      <c r="E183" s="18">
        <v>719000</v>
      </c>
      <c r="F183" s="17">
        <v>0</v>
      </c>
      <c r="G183" s="17">
        <v>0</v>
      </c>
      <c r="H183" s="17">
        <v>0</v>
      </c>
      <c r="I183" s="17">
        <v>0</v>
      </c>
      <c r="J183" s="17">
        <v>4900000</v>
      </c>
      <c r="K183" s="17">
        <v>0</v>
      </c>
      <c r="L183" s="17">
        <v>0</v>
      </c>
      <c r="M183" s="17">
        <v>0</v>
      </c>
      <c r="N183" s="17">
        <v>0</v>
      </c>
      <c r="O183" s="17">
        <v>4900000</v>
      </c>
      <c r="P183" s="17">
        <v>0</v>
      </c>
      <c r="Q183" s="17">
        <v>0</v>
      </c>
      <c r="R183" s="17">
        <v>0</v>
      </c>
      <c r="S183" s="17">
        <v>19248000</v>
      </c>
      <c r="T183" s="30">
        <f t="shared" si="2"/>
        <v>0</v>
      </c>
      <c r="U183" s="25">
        <v>482855310</v>
      </c>
    </row>
    <row r="184" spans="1:21" x14ac:dyDescent="0.3">
      <c r="A184" s="9" t="s">
        <v>228</v>
      </c>
      <c r="B184" s="16">
        <v>13159000</v>
      </c>
      <c r="C184" s="16">
        <v>241000</v>
      </c>
      <c r="D184" s="16">
        <v>12258000</v>
      </c>
      <c r="E184" s="16">
        <v>660000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13159000</v>
      </c>
      <c r="T184" s="31">
        <f t="shared" si="2"/>
        <v>0</v>
      </c>
      <c r="U184" s="25">
        <v>459336265</v>
      </c>
    </row>
    <row r="185" spans="1:21" x14ac:dyDescent="0.3">
      <c r="A185" s="10" t="s">
        <v>229</v>
      </c>
      <c r="B185" s="19">
        <v>13215000</v>
      </c>
      <c r="C185" s="19">
        <v>245000</v>
      </c>
      <c r="D185" s="19">
        <v>12313000</v>
      </c>
      <c r="E185" s="19">
        <v>657000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13215000</v>
      </c>
      <c r="T185" s="32">
        <f t="shared" si="2"/>
        <v>0</v>
      </c>
      <c r="U185" s="25">
        <v>438547182</v>
      </c>
    </row>
    <row r="186" spans="1:21" x14ac:dyDescent="0.3">
      <c r="A186" s="8" t="s">
        <v>230</v>
      </c>
      <c r="B186" s="17">
        <v>5370000</v>
      </c>
      <c r="C186" s="17">
        <v>103000</v>
      </c>
      <c r="D186" s="17">
        <v>4999000</v>
      </c>
      <c r="E186" s="18">
        <v>268000</v>
      </c>
      <c r="F186" s="17">
        <v>0</v>
      </c>
      <c r="G186" s="17">
        <v>0</v>
      </c>
      <c r="H186" s="17">
        <v>0</v>
      </c>
      <c r="I186" s="17">
        <v>0</v>
      </c>
      <c r="J186" s="17">
        <v>500000</v>
      </c>
      <c r="K186" s="17">
        <v>0</v>
      </c>
      <c r="L186" s="17">
        <v>0</v>
      </c>
      <c r="M186" s="17">
        <v>0</v>
      </c>
      <c r="N186" s="17">
        <v>0</v>
      </c>
      <c r="O186" s="17">
        <v>500000</v>
      </c>
      <c r="P186" s="17">
        <v>0</v>
      </c>
      <c r="Q186" s="17">
        <v>0</v>
      </c>
      <c r="R186" s="17">
        <v>0</v>
      </c>
      <c r="S186" s="17">
        <v>5870000</v>
      </c>
      <c r="T186" s="30">
        <f t="shared" si="2"/>
        <v>0</v>
      </c>
      <c r="U186" s="25">
        <v>234880448</v>
      </c>
    </row>
    <row r="187" spans="1:21" x14ac:dyDescent="0.3">
      <c r="A187" s="9" t="s">
        <v>231</v>
      </c>
      <c r="B187" s="16">
        <v>6366000</v>
      </c>
      <c r="C187" s="16">
        <v>109000</v>
      </c>
      <c r="D187" s="16">
        <v>5940000</v>
      </c>
      <c r="E187" s="16">
        <v>317000</v>
      </c>
      <c r="F187" s="16">
        <v>0</v>
      </c>
      <c r="G187" s="16">
        <v>0</v>
      </c>
      <c r="H187" s="16">
        <v>0</v>
      </c>
      <c r="I187" s="16">
        <v>0</v>
      </c>
      <c r="J187" s="16">
        <v>600000</v>
      </c>
      <c r="K187" s="16">
        <v>0</v>
      </c>
      <c r="L187" s="16">
        <v>0</v>
      </c>
      <c r="M187" s="16">
        <v>0</v>
      </c>
      <c r="N187" s="16">
        <v>0</v>
      </c>
      <c r="O187" s="16">
        <v>600000</v>
      </c>
      <c r="P187" s="16">
        <v>0</v>
      </c>
      <c r="Q187" s="16">
        <v>0</v>
      </c>
      <c r="R187" s="16">
        <v>0</v>
      </c>
      <c r="S187" s="16">
        <v>6966000</v>
      </c>
      <c r="T187" s="31">
        <f t="shared" si="2"/>
        <v>0</v>
      </c>
      <c r="U187" s="25">
        <v>284613468</v>
      </c>
    </row>
    <row r="188" spans="1:21" x14ac:dyDescent="0.3">
      <c r="A188" s="10" t="s">
        <v>232</v>
      </c>
      <c r="B188" s="19">
        <v>2799000</v>
      </c>
      <c r="C188" s="19">
        <v>51000</v>
      </c>
      <c r="D188" s="19">
        <v>2609000</v>
      </c>
      <c r="E188" s="19">
        <v>139000</v>
      </c>
      <c r="F188" s="19">
        <v>0</v>
      </c>
      <c r="G188" s="19">
        <v>0</v>
      </c>
      <c r="H188" s="19">
        <v>0</v>
      </c>
      <c r="I188" s="19">
        <v>0</v>
      </c>
      <c r="J188" s="19">
        <v>300000</v>
      </c>
      <c r="K188" s="19">
        <v>0</v>
      </c>
      <c r="L188" s="19">
        <v>0</v>
      </c>
      <c r="M188" s="19">
        <v>0</v>
      </c>
      <c r="N188" s="19">
        <v>0</v>
      </c>
      <c r="O188" s="19">
        <v>300000</v>
      </c>
      <c r="P188" s="19">
        <v>0</v>
      </c>
      <c r="Q188" s="19">
        <v>0</v>
      </c>
      <c r="R188" s="19">
        <v>0</v>
      </c>
      <c r="S188" s="19">
        <v>3099000</v>
      </c>
      <c r="T188" s="32">
        <f t="shared" si="2"/>
        <v>0</v>
      </c>
      <c r="U188" s="25">
        <v>151245397</v>
      </c>
    </row>
    <row r="189" spans="1:21" x14ac:dyDescent="0.3">
      <c r="A189" s="8" t="s">
        <v>233</v>
      </c>
      <c r="B189" s="17">
        <v>1218000</v>
      </c>
      <c r="C189" s="17">
        <v>24000</v>
      </c>
      <c r="D189" s="17">
        <v>1134000</v>
      </c>
      <c r="E189" s="18">
        <v>60000</v>
      </c>
      <c r="F189" s="17">
        <v>0</v>
      </c>
      <c r="G189" s="17">
        <v>0</v>
      </c>
      <c r="H189" s="17">
        <v>0</v>
      </c>
      <c r="I189" s="17">
        <v>0</v>
      </c>
      <c r="J189" s="17">
        <v>300000</v>
      </c>
      <c r="K189" s="17">
        <v>0</v>
      </c>
      <c r="L189" s="17">
        <v>0</v>
      </c>
      <c r="M189" s="17">
        <v>0</v>
      </c>
      <c r="N189" s="17">
        <v>0</v>
      </c>
      <c r="O189" s="17">
        <v>300000</v>
      </c>
      <c r="P189" s="17">
        <v>0</v>
      </c>
      <c r="Q189" s="17">
        <v>0</v>
      </c>
      <c r="R189" s="17">
        <v>0</v>
      </c>
      <c r="S189" s="17">
        <v>1518000</v>
      </c>
      <c r="T189" s="30">
        <f t="shared" si="2"/>
        <v>0</v>
      </c>
      <c r="U189" s="25">
        <v>78994352</v>
      </c>
    </row>
    <row r="190" spans="1:21" x14ac:dyDescent="0.3">
      <c r="A190" s="9" t="s">
        <v>234</v>
      </c>
      <c r="B190" s="16">
        <v>6156000</v>
      </c>
      <c r="C190" s="16">
        <v>106000</v>
      </c>
      <c r="D190" s="16">
        <v>5739000</v>
      </c>
      <c r="E190" s="16">
        <v>311000</v>
      </c>
      <c r="F190" s="16">
        <v>0</v>
      </c>
      <c r="G190" s="16">
        <v>0</v>
      </c>
      <c r="H190" s="16">
        <v>0</v>
      </c>
      <c r="I190" s="16">
        <v>0</v>
      </c>
      <c r="J190" s="16">
        <v>4700000</v>
      </c>
      <c r="K190" s="16">
        <v>0</v>
      </c>
      <c r="L190" s="16">
        <v>0</v>
      </c>
      <c r="M190" s="16">
        <v>0</v>
      </c>
      <c r="N190" s="16">
        <v>200000</v>
      </c>
      <c r="O190" s="16">
        <v>4500000</v>
      </c>
      <c r="P190" s="16">
        <v>0</v>
      </c>
      <c r="Q190" s="16">
        <v>0</v>
      </c>
      <c r="R190" s="16">
        <v>0</v>
      </c>
      <c r="S190" s="16">
        <v>10856000</v>
      </c>
      <c r="T190" s="31">
        <f t="shared" si="2"/>
        <v>0</v>
      </c>
      <c r="U190" s="25">
        <v>230545898</v>
      </c>
    </row>
    <row r="191" spans="1:21" x14ac:dyDescent="0.3">
      <c r="A191" s="10" t="s">
        <v>235</v>
      </c>
      <c r="B191" s="19">
        <v>2043000</v>
      </c>
      <c r="C191" s="19">
        <v>34000</v>
      </c>
      <c r="D191" s="19">
        <v>1907000</v>
      </c>
      <c r="E191" s="19">
        <v>102000</v>
      </c>
      <c r="F191" s="19">
        <v>0</v>
      </c>
      <c r="G191" s="19">
        <v>0</v>
      </c>
      <c r="H191" s="19">
        <v>0</v>
      </c>
      <c r="I191" s="19">
        <v>0</v>
      </c>
      <c r="J191" s="19">
        <v>500000</v>
      </c>
      <c r="K191" s="19">
        <v>0</v>
      </c>
      <c r="L191" s="19">
        <v>0</v>
      </c>
      <c r="M191" s="19">
        <v>0</v>
      </c>
      <c r="N191" s="19">
        <v>0</v>
      </c>
      <c r="O191" s="19">
        <v>500000</v>
      </c>
      <c r="P191" s="19">
        <v>0</v>
      </c>
      <c r="Q191" s="19">
        <v>0</v>
      </c>
      <c r="R191" s="19">
        <v>0</v>
      </c>
      <c r="S191" s="19">
        <v>2543000</v>
      </c>
      <c r="T191" s="32">
        <f t="shared" si="2"/>
        <v>0</v>
      </c>
      <c r="U191" s="25">
        <v>77879397</v>
      </c>
    </row>
    <row r="192" spans="1:21" x14ac:dyDescent="0.3">
      <c r="A192" s="8" t="s">
        <v>236</v>
      </c>
      <c r="B192" s="17">
        <v>3138000</v>
      </c>
      <c r="C192" s="17">
        <v>44000</v>
      </c>
      <c r="D192" s="17">
        <v>2937000</v>
      </c>
      <c r="E192" s="18">
        <v>157000</v>
      </c>
      <c r="F192" s="17">
        <v>0</v>
      </c>
      <c r="G192" s="17">
        <v>0</v>
      </c>
      <c r="H192" s="17">
        <v>0</v>
      </c>
      <c r="I192" s="17">
        <v>0</v>
      </c>
      <c r="J192" s="17">
        <v>2000000</v>
      </c>
      <c r="K192" s="17">
        <v>0</v>
      </c>
      <c r="L192" s="17">
        <v>0</v>
      </c>
      <c r="M192" s="17">
        <v>0</v>
      </c>
      <c r="N192" s="17">
        <v>0</v>
      </c>
      <c r="O192" s="17">
        <v>2000000</v>
      </c>
      <c r="P192" s="17">
        <v>0</v>
      </c>
      <c r="Q192" s="17">
        <v>0</v>
      </c>
      <c r="R192" s="17">
        <v>0</v>
      </c>
      <c r="S192" s="17">
        <v>5138000</v>
      </c>
      <c r="T192" s="30">
        <f t="shared" si="2"/>
        <v>0</v>
      </c>
      <c r="U192" s="25">
        <v>117064453</v>
      </c>
    </row>
    <row r="193" spans="1:21" x14ac:dyDescent="0.3">
      <c r="A193" s="9" t="s">
        <v>237</v>
      </c>
      <c r="B193" s="16">
        <v>1537000</v>
      </c>
      <c r="C193" s="16">
        <v>24000</v>
      </c>
      <c r="D193" s="16">
        <v>1433000</v>
      </c>
      <c r="E193" s="16">
        <v>80000</v>
      </c>
      <c r="F193" s="16">
        <v>0</v>
      </c>
      <c r="G193" s="16">
        <v>0</v>
      </c>
      <c r="H193" s="16">
        <v>0</v>
      </c>
      <c r="I193" s="16">
        <v>0</v>
      </c>
      <c r="J193" s="16">
        <v>1200000</v>
      </c>
      <c r="K193" s="16">
        <v>0</v>
      </c>
      <c r="L193" s="16">
        <v>0</v>
      </c>
      <c r="M193" s="16">
        <v>0</v>
      </c>
      <c r="N193" s="16">
        <v>0</v>
      </c>
      <c r="O193" s="16">
        <v>1200000</v>
      </c>
      <c r="P193" s="16">
        <v>0</v>
      </c>
      <c r="Q193" s="16">
        <v>0</v>
      </c>
      <c r="R193" s="16">
        <v>0</v>
      </c>
      <c r="S193" s="16">
        <v>2737000</v>
      </c>
      <c r="T193" s="31">
        <f t="shared" si="2"/>
        <v>0</v>
      </c>
      <c r="U193" s="25">
        <v>85550736</v>
      </c>
    </row>
    <row r="194" spans="1:21" x14ac:dyDescent="0.3">
      <c r="A194" s="10" t="s">
        <v>238</v>
      </c>
      <c r="B194" s="19">
        <v>26793000</v>
      </c>
      <c r="C194" s="19">
        <v>618000</v>
      </c>
      <c r="D194" s="19">
        <v>24839000</v>
      </c>
      <c r="E194" s="19">
        <v>1336000</v>
      </c>
      <c r="F194" s="19">
        <v>0</v>
      </c>
      <c r="G194" s="19">
        <v>0</v>
      </c>
      <c r="H194" s="19">
        <v>0</v>
      </c>
      <c r="I194" s="19">
        <v>0</v>
      </c>
      <c r="J194" s="19">
        <v>4000000</v>
      </c>
      <c r="K194" s="19">
        <v>0</v>
      </c>
      <c r="L194" s="19">
        <v>0</v>
      </c>
      <c r="M194" s="19">
        <v>0</v>
      </c>
      <c r="N194" s="19">
        <v>0</v>
      </c>
      <c r="O194" s="19">
        <v>4000000</v>
      </c>
      <c r="P194" s="19">
        <v>0</v>
      </c>
      <c r="Q194" s="19">
        <v>0</v>
      </c>
      <c r="R194" s="19">
        <v>0</v>
      </c>
      <c r="S194" s="19">
        <v>30793000</v>
      </c>
      <c r="T194" s="32">
        <f t="shared" si="2"/>
        <v>0</v>
      </c>
      <c r="U194" s="25">
        <v>874243734</v>
      </c>
    </row>
    <row r="195" spans="1:21" x14ac:dyDescent="0.3">
      <c r="A195" s="8" t="s">
        <v>239</v>
      </c>
      <c r="B195" s="17">
        <v>24879000</v>
      </c>
      <c r="C195" s="17">
        <v>428000</v>
      </c>
      <c r="D195" s="17">
        <v>23195000</v>
      </c>
      <c r="E195" s="18">
        <v>1256000</v>
      </c>
      <c r="F195" s="17">
        <v>0</v>
      </c>
      <c r="G195" s="17">
        <v>0</v>
      </c>
      <c r="H195" s="17">
        <v>0</v>
      </c>
      <c r="I195" s="17">
        <v>0</v>
      </c>
      <c r="J195" s="17">
        <v>5000000</v>
      </c>
      <c r="K195" s="17">
        <v>0</v>
      </c>
      <c r="L195" s="17">
        <v>0</v>
      </c>
      <c r="M195" s="17">
        <v>0</v>
      </c>
      <c r="N195" s="17">
        <v>0</v>
      </c>
      <c r="O195" s="17">
        <v>5000000</v>
      </c>
      <c r="P195" s="17">
        <v>0</v>
      </c>
      <c r="Q195" s="17">
        <v>0</v>
      </c>
      <c r="R195" s="17">
        <v>0</v>
      </c>
      <c r="S195" s="17">
        <v>29879000</v>
      </c>
      <c r="T195" s="30">
        <f t="shared" si="2"/>
        <v>0</v>
      </c>
      <c r="U195" s="25">
        <v>722927223</v>
      </c>
    </row>
    <row r="196" spans="1:21" x14ac:dyDescent="0.3">
      <c r="A196" s="9" t="s">
        <v>240</v>
      </c>
      <c r="B196" s="16">
        <v>56144000</v>
      </c>
      <c r="C196" s="16">
        <v>1133000</v>
      </c>
      <c r="D196" s="16">
        <v>52198000</v>
      </c>
      <c r="E196" s="16">
        <v>2813000</v>
      </c>
      <c r="F196" s="16">
        <v>0</v>
      </c>
      <c r="G196" s="16">
        <v>0</v>
      </c>
      <c r="H196" s="16">
        <v>0</v>
      </c>
      <c r="I196" s="16">
        <v>0</v>
      </c>
      <c r="J196" s="16">
        <v>21867000</v>
      </c>
      <c r="K196" s="16">
        <v>0</v>
      </c>
      <c r="L196" s="16">
        <v>0</v>
      </c>
      <c r="M196" s="16">
        <v>0</v>
      </c>
      <c r="N196" s="16">
        <v>0</v>
      </c>
      <c r="O196" s="16">
        <v>21867000</v>
      </c>
      <c r="P196" s="16">
        <v>0</v>
      </c>
      <c r="Q196" s="16">
        <v>0</v>
      </c>
      <c r="R196" s="16">
        <v>0</v>
      </c>
      <c r="S196" s="16">
        <v>78011000</v>
      </c>
      <c r="T196" s="31">
        <f t="shared" si="2"/>
        <v>0</v>
      </c>
      <c r="U196" s="25">
        <v>1459286272</v>
      </c>
    </row>
    <row r="197" spans="1:21" x14ac:dyDescent="0.3">
      <c r="A197" s="10" t="s">
        <v>241</v>
      </c>
      <c r="B197" s="19">
        <v>63136000</v>
      </c>
      <c r="C197" s="19">
        <v>1316000</v>
      </c>
      <c r="D197" s="19">
        <v>58655000</v>
      </c>
      <c r="E197" s="19">
        <v>3165000</v>
      </c>
      <c r="F197" s="19">
        <v>0</v>
      </c>
      <c r="G197" s="19">
        <v>0</v>
      </c>
      <c r="H197" s="19">
        <v>0</v>
      </c>
      <c r="I197" s="19">
        <v>0</v>
      </c>
      <c r="J197" s="19">
        <v>18433000</v>
      </c>
      <c r="K197" s="19">
        <v>0</v>
      </c>
      <c r="L197" s="19">
        <v>0</v>
      </c>
      <c r="M197" s="19">
        <v>0</v>
      </c>
      <c r="N197" s="19">
        <v>433000</v>
      </c>
      <c r="O197" s="19">
        <v>18000000</v>
      </c>
      <c r="P197" s="19">
        <v>0</v>
      </c>
      <c r="Q197" s="19">
        <v>0</v>
      </c>
      <c r="R197" s="19">
        <v>0</v>
      </c>
      <c r="S197" s="19">
        <v>81569000</v>
      </c>
      <c r="T197" s="32">
        <f t="shared" si="2"/>
        <v>0</v>
      </c>
      <c r="U197" s="25">
        <v>1852026259</v>
      </c>
    </row>
    <row r="198" spans="1:21" x14ac:dyDescent="0.3">
      <c r="A198" s="8" t="s">
        <v>242</v>
      </c>
      <c r="B198" s="17">
        <v>46352000</v>
      </c>
      <c r="C198" s="17">
        <v>877000</v>
      </c>
      <c r="D198" s="17">
        <v>43151000</v>
      </c>
      <c r="E198" s="18">
        <v>2324000</v>
      </c>
      <c r="F198" s="17">
        <v>0</v>
      </c>
      <c r="G198" s="17">
        <v>0</v>
      </c>
      <c r="H198" s="17">
        <v>0</v>
      </c>
      <c r="I198" s="17">
        <v>0</v>
      </c>
      <c r="J198" s="17">
        <v>12950000</v>
      </c>
      <c r="K198" s="17">
        <v>0</v>
      </c>
      <c r="L198" s="17">
        <v>0</v>
      </c>
      <c r="M198" s="17">
        <v>0</v>
      </c>
      <c r="N198" s="17">
        <v>2950000</v>
      </c>
      <c r="O198" s="17">
        <v>10000000</v>
      </c>
      <c r="P198" s="17">
        <v>0</v>
      </c>
      <c r="Q198" s="17">
        <v>0</v>
      </c>
      <c r="R198" s="17">
        <v>0</v>
      </c>
      <c r="S198" s="17">
        <v>59302000</v>
      </c>
      <c r="T198" s="30">
        <f t="shared" si="2"/>
        <v>0</v>
      </c>
      <c r="U198" s="25">
        <v>1480976821</v>
      </c>
    </row>
    <row r="199" spans="1:21" x14ac:dyDescent="0.3">
      <c r="A199" s="9" t="s">
        <v>243</v>
      </c>
      <c r="B199" s="16">
        <v>35598000</v>
      </c>
      <c r="C199" s="16">
        <v>744000</v>
      </c>
      <c r="D199" s="16">
        <v>33078000</v>
      </c>
      <c r="E199" s="16">
        <v>1776000</v>
      </c>
      <c r="F199" s="16">
        <v>0</v>
      </c>
      <c r="G199" s="16">
        <v>0</v>
      </c>
      <c r="H199" s="16">
        <v>0</v>
      </c>
      <c r="I199" s="16">
        <v>0</v>
      </c>
      <c r="J199" s="16">
        <v>10356000</v>
      </c>
      <c r="K199" s="16">
        <v>0</v>
      </c>
      <c r="L199" s="16">
        <v>0</v>
      </c>
      <c r="M199" s="16">
        <v>0</v>
      </c>
      <c r="N199" s="16">
        <v>1356000</v>
      </c>
      <c r="O199" s="16">
        <v>9000000</v>
      </c>
      <c r="P199" s="16">
        <v>0</v>
      </c>
      <c r="Q199" s="16">
        <v>0</v>
      </c>
      <c r="R199" s="16">
        <v>0</v>
      </c>
      <c r="S199" s="16">
        <v>45954000</v>
      </c>
      <c r="T199" s="31">
        <f t="shared" ref="T199:T262" si="3">F199-G199</f>
        <v>0</v>
      </c>
      <c r="U199" s="25">
        <v>1042290564</v>
      </c>
    </row>
    <row r="200" spans="1:21" x14ac:dyDescent="0.3">
      <c r="A200" s="10" t="s">
        <v>244</v>
      </c>
      <c r="B200" s="19">
        <v>54147000</v>
      </c>
      <c r="C200" s="19">
        <v>1312000</v>
      </c>
      <c r="D200" s="19">
        <v>50138000</v>
      </c>
      <c r="E200" s="19">
        <v>2697000</v>
      </c>
      <c r="F200" s="19">
        <v>0</v>
      </c>
      <c r="G200" s="19">
        <v>0</v>
      </c>
      <c r="H200" s="19">
        <v>0</v>
      </c>
      <c r="I200" s="19">
        <v>0</v>
      </c>
      <c r="J200" s="19">
        <v>17000000</v>
      </c>
      <c r="K200" s="19">
        <v>0</v>
      </c>
      <c r="L200" s="19">
        <v>0</v>
      </c>
      <c r="M200" s="19">
        <v>0</v>
      </c>
      <c r="N200" s="19">
        <v>0</v>
      </c>
      <c r="O200" s="19">
        <v>17000000</v>
      </c>
      <c r="P200" s="19">
        <v>0</v>
      </c>
      <c r="Q200" s="19">
        <v>0</v>
      </c>
      <c r="R200" s="19">
        <v>0</v>
      </c>
      <c r="S200" s="19">
        <v>71147000</v>
      </c>
      <c r="T200" s="32">
        <f t="shared" si="3"/>
        <v>0</v>
      </c>
      <c r="U200" s="25">
        <v>1731476404</v>
      </c>
    </row>
    <row r="201" spans="1:21" x14ac:dyDescent="0.3">
      <c r="A201" s="8" t="s">
        <v>245</v>
      </c>
      <c r="B201" s="17">
        <v>12666000</v>
      </c>
      <c r="C201" s="17">
        <v>268000</v>
      </c>
      <c r="D201" s="17">
        <v>11768000</v>
      </c>
      <c r="E201" s="18">
        <v>630000</v>
      </c>
      <c r="F201" s="17">
        <v>0</v>
      </c>
      <c r="G201" s="17">
        <v>0</v>
      </c>
      <c r="H201" s="17">
        <v>0</v>
      </c>
      <c r="I201" s="17">
        <v>0</v>
      </c>
      <c r="J201" s="17">
        <v>6142000</v>
      </c>
      <c r="K201" s="17">
        <v>0</v>
      </c>
      <c r="L201" s="17">
        <v>0</v>
      </c>
      <c r="M201" s="17">
        <v>0</v>
      </c>
      <c r="N201" s="17">
        <v>0</v>
      </c>
      <c r="O201" s="17">
        <v>6142000</v>
      </c>
      <c r="P201" s="17">
        <v>0</v>
      </c>
      <c r="Q201" s="17">
        <v>0</v>
      </c>
      <c r="R201" s="17">
        <v>0</v>
      </c>
      <c r="S201" s="17">
        <v>18808000</v>
      </c>
      <c r="T201" s="30">
        <f t="shared" si="3"/>
        <v>0</v>
      </c>
      <c r="U201" s="25">
        <v>470342677</v>
      </c>
    </row>
    <row r="202" spans="1:21" x14ac:dyDescent="0.3">
      <c r="A202" s="9" t="s">
        <v>246</v>
      </c>
      <c r="B202" s="16">
        <v>26326000</v>
      </c>
      <c r="C202" s="16">
        <v>476000</v>
      </c>
      <c r="D202" s="16">
        <v>24535000</v>
      </c>
      <c r="E202" s="16">
        <v>1315000</v>
      </c>
      <c r="F202" s="16">
        <v>0</v>
      </c>
      <c r="G202" s="16">
        <v>0</v>
      </c>
      <c r="H202" s="16">
        <v>0</v>
      </c>
      <c r="I202" s="16">
        <v>0</v>
      </c>
      <c r="J202" s="16">
        <v>14562000</v>
      </c>
      <c r="K202" s="16">
        <v>0</v>
      </c>
      <c r="L202" s="16">
        <v>0</v>
      </c>
      <c r="M202" s="16">
        <v>0</v>
      </c>
      <c r="N202" s="16">
        <v>0</v>
      </c>
      <c r="O202" s="16">
        <v>14562000</v>
      </c>
      <c r="P202" s="16">
        <v>0</v>
      </c>
      <c r="Q202" s="16">
        <v>0</v>
      </c>
      <c r="R202" s="16">
        <v>0</v>
      </c>
      <c r="S202" s="16">
        <v>40888000</v>
      </c>
      <c r="T202" s="31">
        <f t="shared" si="3"/>
        <v>0</v>
      </c>
      <c r="U202" s="25">
        <v>713637120</v>
      </c>
    </row>
    <row r="203" spans="1:21" x14ac:dyDescent="0.3">
      <c r="A203" s="10" t="s">
        <v>247</v>
      </c>
      <c r="B203" s="19">
        <v>2269000</v>
      </c>
      <c r="C203" s="19">
        <v>32000</v>
      </c>
      <c r="D203" s="19">
        <v>2122000</v>
      </c>
      <c r="E203" s="19">
        <v>115000</v>
      </c>
      <c r="F203" s="19">
        <v>0</v>
      </c>
      <c r="G203" s="19">
        <v>0</v>
      </c>
      <c r="H203" s="19">
        <v>0</v>
      </c>
      <c r="I203" s="19">
        <v>0</v>
      </c>
      <c r="J203" s="19">
        <v>1790000</v>
      </c>
      <c r="K203" s="19">
        <v>0</v>
      </c>
      <c r="L203" s="19">
        <v>0</v>
      </c>
      <c r="M203" s="19">
        <v>0</v>
      </c>
      <c r="N203" s="19">
        <v>0</v>
      </c>
      <c r="O203" s="19">
        <v>1790000</v>
      </c>
      <c r="P203" s="19">
        <v>0</v>
      </c>
      <c r="Q203" s="19">
        <v>0</v>
      </c>
      <c r="R203" s="19">
        <v>0</v>
      </c>
      <c r="S203" s="19">
        <v>4059000</v>
      </c>
      <c r="T203" s="32">
        <f t="shared" si="3"/>
        <v>0</v>
      </c>
      <c r="U203" s="25">
        <v>90267471</v>
      </c>
    </row>
    <row r="204" spans="1:21" x14ac:dyDescent="0.3">
      <c r="A204" s="8" t="s">
        <v>248</v>
      </c>
      <c r="B204" s="17">
        <v>13621000</v>
      </c>
      <c r="C204" s="17">
        <v>243000</v>
      </c>
      <c r="D204" s="17">
        <v>12695000</v>
      </c>
      <c r="E204" s="18">
        <v>683000</v>
      </c>
      <c r="F204" s="17">
        <v>0</v>
      </c>
      <c r="G204" s="17">
        <v>0</v>
      </c>
      <c r="H204" s="17">
        <v>0</v>
      </c>
      <c r="I204" s="17">
        <v>0</v>
      </c>
      <c r="J204" s="17">
        <v>1000000</v>
      </c>
      <c r="K204" s="17">
        <v>0</v>
      </c>
      <c r="L204" s="17">
        <v>0</v>
      </c>
      <c r="M204" s="17">
        <v>0</v>
      </c>
      <c r="N204" s="17">
        <v>0</v>
      </c>
      <c r="O204" s="17">
        <v>1000000</v>
      </c>
      <c r="P204" s="17">
        <v>0</v>
      </c>
      <c r="Q204" s="17">
        <v>0</v>
      </c>
      <c r="R204" s="17">
        <v>0</v>
      </c>
      <c r="S204" s="17">
        <v>14621000</v>
      </c>
      <c r="T204" s="30">
        <f t="shared" si="3"/>
        <v>0</v>
      </c>
      <c r="U204" s="25">
        <v>405910254</v>
      </c>
    </row>
    <row r="205" spans="1:21" x14ac:dyDescent="0.3">
      <c r="A205" s="9" t="s">
        <v>249</v>
      </c>
      <c r="B205" s="16">
        <v>10052000</v>
      </c>
      <c r="C205" s="16">
        <v>200000</v>
      </c>
      <c r="D205" s="16">
        <v>9349000</v>
      </c>
      <c r="E205" s="16">
        <v>503000</v>
      </c>
      <c r="F205" s="16">
        <v>0</v>
      </c>
      <c r="G205" s="16">
        <v>0</v>
      </c>
      <c r="H205" s="16">
        <v>0</v>
      </c>
      <c r="I205" s="16">
        <v>0</v>
      </c>
      <c r="J205" s="16">
        <v>1800000</v>
      </c>
      <c r="K205" s="16">
        <v>0</v>
      </c>
      <c r="L205" s="16">
        <v>0</v>
      </c>
      <c r="M205" s="16">
        <v>0</v>
      </c>
      <c r="N205" s="16">
        <v>0</v>
      </c>
      <c r="O205" s="16">
        <v>1800000</v>
      </c>
      <c r="P205" s="16">
        <v>0</v>
      </c>
      <c r="Q205" s="16">
        <v>0</v>
      </c>
      <c r="R205" s="16">
        <v>0</v>
      </c>
      <c r="S205" s="16">
        <v>11852000</v>
      </c>
      <c r="T205" s="31">
        <f t="shared" si="3"/>
        <v>0</v>
      </c>
      <c r="U205" s="25">
        <v>353550530</v>
      </c>
    </row>
    <row r="206" spans="1:21" x14ac:dyDescent="0.3">
      <c r="A206" s="10" t="s">
        <v>250</v>
      </c>
      <c r="B206" s="19">
        <v>3964000</v>
      </c>
      <c r="C206" s="19">
        <v>69000</v>
      </c>
      <c r="D206" s="19">
        <v>3697000</v>
      </c>
      <c r="E206" s="19">
        <v>198000</v>
      </c>
      <c r="F206" s="19">
        <v>0</v>
      </c>
      <c r="G206" s="19">
        <v>0</v>
      </c>
      <c r="H206" s="19">
        <v>0</v>
      </c>
      <c r="I206" s="19">
        <v>0</v>
      </c>
      <c r="J206" s="19">
        <v>215000</v>
      </c>
      <c r="K206" s="19">
        <v>0</v>
      </c>
      <c r="L206" s="19">
        <v>0</v>
      </c>
      <c r="M206" s="19">
        <v>0</v>
      </c>
      <c r="N206" s="19">
        <v>215000</v>
      </c>
      <c r="O206" s="19">
        <v>0</v>
      </c>
      <c r="P206" s="19">
        <v>0</v>
      </c>
      <c r="Q206" s="19">
        <v>0</v>
      </c>
      <c r="R206" s="19">
        <v>0</v>
      </c>
      <c r="S206" s="19">
        <v>4179000</v>
      </c>
      <c r="T206" s="32">
        <f t="shared" si="3"/>
        <v>0</v>
      </c>
      <c r="U206" s="25">
        <v>186934514</v>
      </c>
    </row>
    <row r="207" spans="1:21" x14ac:dyDescent="0.3">
      <c r="A207" s="8" t="s">
        <v>251</v>
      </c>
      <c r="B207" s="17">
        <v>6307000</v>
      </c>
      <c r="C207" s="17">
        <v>126000</v>
      </c>
      <c r="D207" s="17">
        <v>5865000</v>
      </c>
      <c r="E207" s="18">
        <v>316000</v>
      </c>
      <c r="F207" s="17">
        <v>0</v>
      </c>
      <c r="G207" s="17">
        <v>0</v>
      </c>
      <c r="H207" s="17">
        <v>0</v>
      </c>
      <c r="I207" s="17">
        <v>0</v>
      </c>
      <c r="J207" s="17">
        <v>2500000</v>
      </c>
      <c r="K207" s="17">
        <v>0</v>
      </c>
      <c r="L207" s="17">
        <v>0</v>
      </c>
      <c r="M207" s="17">
        <v>0</v>
      </c>
      <c r="N207" s="17">
        <v>500000</v>
      </c>
      <c r="O207" s="17">
        <v>2000000</v>
      </c>
      <c r="P207" s="17">
        <v>0</v>
      </c>
      <c r="Q207" s="17">
        <v>0</v>
      </c>
      <c r="R207" s="17">
        <v>0</v>
      </c>
      <c r="S207" s="17">
        <v>8807000</v>
      </c>
      <c r="T207" s="30">
        <f t="shared" si="3"/>
        <v>0</v>
      </c>
      <c r="U207" s="25">
        <v>260414312</v>
      </c>
    </row>
    <row r="208" spans="1:21" x14ac:dyDescent="0.3">
      <c r="A208" s="9" t="s">
        <v>252</v>
      </c>
      <c r="B208" s="16">
        <v>10223000</v>
      </c>
      <c r="C208" s="16">
        <v>194000</v>
      </c>
      <c r="D208" s="16">
        <v>9519000</v>
      </c>
      <c r="E208" s="16">
        <v>510000</v>
      </c>
      <c r="F208" s="16">
        <v>0</v>
      </c>
      <c r="G208" s="16">
        <v>0</v>
      </c>
      <c r="H208" s="16">
        <v>0</v>
      </c>
      <c r="I208" s="16">
        <v>0</v>
      </c>
      <c r="J208" s="16">
        <v>9872000</v>
      </c>
      <c r="K208" s="16">
        <v>0</v>
      </c>
      <c r="L208" s="16">
        <v>0</v>
      </c>
      <c r="M208" s="16">
        <v>0</v>
      </c>
      <c r="N208" s="16">
        <v>0</v>
      </c>
      <c r="O208" s="16">
        <v>9872000</v>
      </c>
      <c r="P208" s="16">
        <v>0</v>
      </c>
      <c r="Q208" s="16">
        <v>0</v>
      </c>
      <c r="R208" s="16">
        <v>0</v>
      </c>
      <c r="S208" s="16">
        <v>20095000</v>
      </c>
      <c r="T208" s="31">
        <f t="shared" si="3"/>
        <v>0</v>
      </c>
      <c r="U208" s="25">
        <v>415962575</v>
      </c>
    </row>
    <row r="209" spans="1:21" x14ac:dyDescent="0.3">
      <c r="A209" s="10" t="s">
        <v>253</v>
      </c>
      <c r="B209" s="19">
        <v>5347000</v>
      </c>
      <c r="C209" s="19">
        <v>101000</v>
      </c>
      <c r="D209" s="19">
        <v>4978000</v>
      </c>
      <c r="E209" s="19">
        <v>268000</v>
      </c>
      <c r="F209" s="19">
        <v>0</v>
      </c>
      <c r="G209" s="19">
        <v>0</v>
      </c>
      <c r="H209" s="19">
        <v>0</v>
      </c>
      <c r="I209" s="19">
        <v>0</v>
      </c>
      <c r="J209" s="19">
        <v>3780000</v>
      </c>
      <c r="K209" s="19">
        <v>0</v>
      </c>
      <c r="L209" s="19">
        <v>0</v>
      </c>
      <c r="M209" s="19">
        <v>0</v>
      </c>
      <c r="N209" s="19">
        <v>0</v>
      </c>
      <c r="O209" s="19">
        <v>3780000</v>
      </c>
      <c r="P209" s="19">
        <v>0</v>
      </c>
      <c r="Q209" s="19">
        <v>0</v>
      </c>
      <c r="R209" s="19">
        <v>0</v>
      </c>
      <c r="S209" s="19">
        <v>9127000</v>
      </c>
      <c r="T209" s="32">
        <f t="shared" si="3"/>
        <v>0</v>
      </c>
      <c r="U209" s="25">
        <v>180411813</v>
      </c>
    </row>
    <row r="210" spans="1:21" x14ac:dyDescent="0.3">
      <c r="A210" s="8" t="s">
        <v>254</v>
      </c>
      <c r="B210" s="17">
        <v>1508000</v>
      </c>
      <c r="C210" s="17">
        <v>21000</v>
      </c>
      <c r="D210" s="17">
        <v>1411000</v>
      </c>
      <c r="E210" s="18">
        <v>76000</v>
      </c>
      <c r="F210" s="17">
        <v>0</v>
      </c>
      <c r="G210" s="17">
        <v>0</v>
      </c>
      <c r="H210" s="17">
        <v>0</v>
      </c>
      <c r="I210" s="17">
        <v>0</v>
      </c>
      <c r="J210" s="17">
        <v>3330000</v>
      </c>
      <c r="K210" s="17">
        <v>0</v>
      </c>
      <c r="L210" s="17">
        <v>0</v>
      </c>
      <c r="M210" s="17">
        <v>0</v>
      </c>
      <c r="N210" s="17">
        <v>0</v>
      </c>
      <c r="O210" s="17">
        <v>3330000</v>
      </c>
      <c r="P210" s="17">
        <v>0</v>
      </c>
      <c r="Q210" s="17">
        <v>0</v>
      </c>
      <c r="R210" s="17">
        <v>0</v>
      </c>
      <c r="S210" s="17">
        <v>4838000</v>
      </c>
      <c r="T210" s="30">
        <f t="shared" si="3"/>
        <v>0</v>
      </c>
      <c r="U210" s="25">
        <v>73988755</v>
      </c>
    </row>
    <row r="211" spans="1:21" x14ac:dyDescent="0.3">
      <c r="A211" s="9" t="s">
        <v>255</v>
      </c>
      <c r="B211" s="16">
        <v>2793000</v>
      </c>
      <c r="C211" s="16">
        <v>43000</v>
      </c>
      <c r="D211" s="16">
        <v>2609000</v>
      </c>
      <c r="E211" s="16">
        <v>141000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2793000</v>
      </c>
      <c r="T211" s="31">
        <f t="shared" si="3"/>
        <v>0</v>
      </c>
      <c r="U211" s="25">
        <v>119483849</v>
      </c>
    </row>
    <row r="212" spans="1:21" x14ac:dyDescent="0.3">
      <c r="A212" s="10" t="s">
        <v>256</v>
      </c>
      <c r="B212" s="19">
        <v>2369000</v>
      </c>
      <c r="C212" s="19">
        <v>37000</v>
      </c>
      <c r="D212" s="19">
        <v>2215000</v>
      </c>
      <c r="E212" s="19">
        <v>117000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2369000</v>
      </c>
      <c r="T212" s="32">
        <f t="shared" si="3"/>
        <v>0</v>
      </c>
      <c r="U212" s="25">
        <v>103325443</v>
      </c>
    </row>
    <row r="213" spans="1:21" x14ac:dyDescent="0.3">
      <c r="A213" s="8" t="s">
        <v>257</v>
      </c>
      <c r="B213" s="17">
        <v>1368000</v>
      </c>
      <c r="C213" s="17">
        <v>22000</v>
      </c>
      <c r="D213" s="17">
        <v>1277000</v>
      </c>
      <c r="E213" s="18">
        <v>69000</v>
      </c>
      <c r="F213" s="17">
        <v>0</v>
      </c>
      <c r="G213" s="17">
        <v>0</v>
      </c>
      <c r="H213" s="17">
        <v>0</v>
      </c>
      <c r="I213" s="17">
        <v>0</v>
      </c>
      <c r="J213" s="17">
        <v>2693597</v>
      </c>
      <c r="K213" s="17">
        <v>0</v>
      </c>
      <c r="L213" s="17">
        <v>0</v>
      </c>
      <c r="M213" s="17">
        <v>2293597</v>
      </c>
      <c r="N213" s="17">
        <v>0</v>
      </c>
      <c r="O213" s="17">
        <v>400000</v>
      </c>
      <c r="P213" s="17">
        <v>0</v>
      </c>
      <c r="Q213" s="17">
        <v>0</v>
      </c>
      <c r="R213" s="17">
        <v>0</v>
      </c>
      <c r="S213" s="17">
        <v>4061597</v>
      </c>
      <c r="T213" s="30">
        <f t="shared" si="3"/>
        <v>0</v>
      </c>
      <c r="U213" s="25">
        <v>82455633</v>
      </c>
    </row>
    <row r="214" spans="1:21" x14ac:dyDescent="0.3">
      <c r="A214" s="9" t="s">
        <v>258</v>
      </c>
      <c r="B214" s="16">
        <v>1160000</v>
      </c>
      <c r="C214" s="16">
        <v>20000</v>
      </c>
      <c r="D214" s="16">
        <v>1082000</v>
      </c>
      <c r="E214" s="16">
        <v>58000</v>
      </c>
      <c r="F214" s="16">
        <v>0</v>
      </c>
      <c r="G214" s="16">
        <v>0</v>
      </c>
      <c r="H214" s="16">
        <v>0</v>
      </c>
      <c r="I214" s="16">
        <v>0</v>
      </c>
      <c r="J214" s="16">
        <v>536000</v>
      </c>
      <c r="K214" s="16">
        <v>0</v>
      </c>
      <c r="L214" s="16">
        <v>0</v>
      </c>
      <c r="M214" s="16">
        <v>0</v>
      </c>
      <c r="N214" s="16">
        <v>0</v>
      </c>
      <c r="O214" s="16">
        <v>536000</v>
      </c>
      <c r="P214" s="16">
        <v>0</v>
      </c>
      <c r="Q214" s="16">
        <v>0</v>
      </c>
      <c r="R214" s="16">
        <v>0</v>
      </c>
      <c r="S214" s="16">
        <v>1696000</v>
      </c>
      <c r="T214" s="31">
        <f t="shared" si="3"/>
        <v>0</v>
      </c>
      <c r="U214" s="25">
        <v>66720071</v>
      </c>
    </row>
    <row r="215" spans="1:21" x14ac:dyDescent="0.3">
      <c r="A215" s="10" t="s">
        <v>259</v>
      </c>
      <c r="B215" s="19">
        <v>2068000</v>
      </c>
      <c r="C215" s="19">
        <v>32000</v>
      </c>
      <c r="D215" s="19">
        <v>1933000</v>
      </c>
      <c r="E215" s="19">
        <v>103000</v>
      </c>
      <c r="F215" s="19">
        <v>0</v>
      </c>
      <c r="G215" s="19">
        <v>0</v>
      </c>
      <c r="H215" s="19">
        <v>0</v>
      </c>
      <c r="I215" s="19">
        <v>0</v>
      </c>
      <c r="J215" s="19">
        <v>384000</v>
      </c>
      <c r="K215" s="19">
        <v>0</v>
      </c>
      <c r="L215" s="19">
        <v>0</v>
      </c>
      <c r="M215" s="19">
        <v>0</v>
      </c>
      <c r="N215" s="19">
        <v>0</v>
      </c>
      <c r="O215" s="19">
        <v>384000</v>
      </c>
      <c r="P215" s="19">
        <v>0</v>
      </c>
      <c r="Q215" s="19">
        <v>0</v>
      </c>
      <c r="R215" s="19">
        <v>0</v>
      </c>
      <c r="S215" s="19">
        <v>2452000</v>
      </c>
      <c r="T215" s="32">
        <f t="shared" si="3"/>
        <v>0</v>
      </c>
      <c r="U215" s="25">
        <v>79487206</v>
      </c>
    </row>
    <row r="216" spans="1:21" x14ac:dyDescent="0.3">
      <c r="A216" s="8" t="s">
        <v>260</v>
      </c>
      <c r="B216" s="17">
        <v>3628000</v>
      </c>
      <c r="C216" s="17">
        <v>54000</v>
      </c>
      <c r="D216" s="17">
        <v>3391000</v>
      </c>
      <c r="E216" s="18">
        <v>183000</v>
      </c>
      <c r="F216" s="17">
        <v>0</v>
      </c>
      <c r="G216" s="17">
        <v>0</v>
      </c>
      <c r="H216" s="17">
        <v>0</v>
      </c>
      <c r="I216" s="17">
        <v>0</v>
      </c>
      <c r="J216" s="17">
        <v>1260000</v>
      </c>
      <c r="K216" s="17">
        <v>0</v>
      </c>
      <c r="L216" s="17">
        <v>0</v>
      </c>
      <c r="M216" s="17">
        <v>0</v>
      </c>
      <c r="N216" s="17">
        <v>0</v>
      </c>
      <c r="O216" s="17">
        <v>1260000</v>
      </c>
      <c r="P216" s="17">
        <v>0</v>
      </c>
      <c r="Q216" s="17">
        <v>0</v>
      </c>
      <c r="R216" s="17">
        <v>0</v>
      </c>
      <c r="S216" s="17">
        <v>4888000</v>
      </c>
      <c r="T216" s="30">
        <f t="shared" si="3"/>
        <v>0</v>
      </c>
      <c r="U216" s="25">
        <v>105063705</v>
      </c>
    </row>
    <row r="217" spans="1:21" x14ac:dyDescent="0.3">
      <c r="A217" s="9" t="s">
        <v>261</v>
      </c>
      <c r="B217" s="16">
        <v>6543000</v>
      </c>
      <c r="C217" s="16">
        <v>131000</v>
      </c>
      <c r="D217" s="16">
        <v>6083000</v>
      </c>
      <c r="E217" s="16">
        <v>329000</v>
      </c>
      <c r="F217" s="16">
        <v>0</v>
      </c>
      <c r="G217" s="16">
        <v>0</v>
      </c>
      <c r="H217" s="16">
        <v>0</v>
      </c>
      <c r="I217" s="16">
        <v>0</v>
      </c>
      <c r="J217" s="16">
        <v>14330000</v>
      </c>
      <c r="K217" s="16">
        <v>0</v>
      </c>
      <c r="L217" s="16">
        <v>0</v>
      </c>
      <c r="M217" s="16">
        <v>0</v>
      </c>
      <c r="N217" s="16">
        <v>0</v>
      </c>
      <c r="O217" s="16">
        <v>14330000</v>
      </c>
      <c r="P217" s="16">
        <v>0</v>
      </c>
      <c r="Q217" s="16">
        <v>0</v>
      </c>
      <c r="R217" s="16">
        <v>0</v>
      </c>
      <c r="S217" s="16">
        <v>20873000</v>
      </c>
      <c r="T217" s="31">
        <f t="shared" si="3"/>
        <v>0</v>
      </c>
      <c r="U217" s="25">
        <v>259458739</v>
      </c>
    </row>
    <row r="218" spans="1:21" x14ac:dyDescent="0.3">
      <c r="A218" s="10" t="s">
        <v>262</v>
      </c>
      <c r="B218" s="19">
        <v>23295000</v>
      </c>
      <c r="C218" s="19">
        <v>430000</v>
      </c>
      <c r="D218" s="19">
        <v>21692000</v>
      </c>
      <c r="E218" s="19">
        <v>1173000</v>
      </c>
      <c r="F218" s="19">
        <v>0</v>
      </c>
      <c r="G218" s="19">
        <v>0</v>
      </c>
      <c r="H218" s="19">
        <v>0</v>
      </c>
      <c r="I218" s="19">
        <v>0</v>
      </c>
      <c r="J218" s="19">
        <v>15519000</v>
      </c>
      <c r="K218" s="19">
        <v>0</v>
      </c>
      <c r="L218" s="19">
        <v>0</v>
      </c>
      <c r="M218" s="19">
        <v>0</v>
      </c>
      <c r="N218" s="19">
        <v>0</v>
      </c>
      <c r="O218" s="19">
        <v>15519000</v>
      </c>
      <c r="P218" s="19">
        <v>0</v>
      </c>
      <c r="Q218" s="19">
        <v>0</v>
      </c>
      <c r="R218" s="19">
        <v>0</v>
      </c>
      <c r="S218" s="19">
        <v>38814000</v>
      </c>
      <c r="T218" s="32">
        <f t="shared" si="3"/>
        <v>0</v>
      </c>
      <c r="U218" s="25">
        <v>667433509</v>
      </c>
    </row>
    <row r="219" spans="1:21" x14ac:dyDescent="0.3">
      <c r="A219" s="8" t="s">
        <v>263</v>
      </c>
      <c r="B219" s="17">
        <v>44257000</v>
      </c>
      <c r="C219" s="17">
        <v>938000</v>
      </c>
      <c r="D219" s="17">
        <v>41103000</v>
      </c>
      <c r="E219" s="18">
        <v>2216000</v>
      </c>
      <c r="F219" s="17">
        <v>0</v>
      </c>
      <c r="G219" s="17">
        <v>0</v>
      </c>
      <c r="H219" s="17">
        <v>0</v>
      </c>
      <c r="I219" s="17">
        <v>0</v>
      </c>
      <c r="J219" s="17">
        <v>36059000</v>
      </c>
      <c r="K219" s="17">
        <v>0</v>
      </c>
      <c r="L219" s="17">
        <v>0</v>
      </c>
      <c r="M219" s="17">
        <v>0</v>
      </c>
      <c r="N219" s="17">
        <v>0</v>
      </c>
      <c r="O219" s="17">
        <v>36059000</v>
      </c>
      <c r="P219" s="17">
        <v>0</v>
      </c>
      <c r="Q219" s="17">
        <v>0</v>
      </c>
      <c r="R219" s="17">
        <v>0</v>
      </c>
      <c r="S219" s="17">
        <v>80316000</v>
      </c>
      <c r="T219" s="30">
        <f t="shared" si="3"/>
        <v>0</v>
      </c>
      <c r="U219" s="25">
        <v>1434892333</v>
      </c>
    </row>
    <row r="220" spans="1:21" x14ac:dyDescent="0.3">
      <c r="A220" s="9" t="s">
        <v>264</v>
      </c>
      <c r="B220" s="16">
        <v>110580000</v>
      </c>
      <c r="C220" s="16">
        <v>2322000</v>
      </c>
      <c r="D220" s="16">
        <v>102725000</v>
      </c>
      <c r="E220" s="16">
        <v>5533000</v>
      </c>
      <c r="F220" s="16">
        <v>0</v>
      </c>
      <c r="G220" s="16">
        <v>0</v>
      </c>
      <c r="H220" s="16">
        <v>0</v>
      </c>
      <c r="I220" s="16">
        <v>0</v>
      </c>
      <c r="J220" s="16">
        <v>48343000</v>
      </c>
      <c r="K220" s="16">
        <v>0</v>
      </c>
      <c r="L220" s="16">
        <v>0</v>
      </c>
      <c r="M220" s="16">
        <v>0</v>
      </c>
      <c r="N220" s="16">
        <v>2200000</v>
      </c>
      <c r="O220" s="16">
        <v>46143000</v>
      </c>
      <c r="P220" s="16">
        <v>0</v>
      </c>
      <c r="Q220" s="16">
        <v>0</v>
      </c>
      <c r="R220" s="16">
        <v>0</v>
      </c>
      <c r="S220" s="16">
        <v>158923000</v>
      </c>
      <c r="T220" s="31">
        <f t="shared" si="3"/>
        <v>0</v>
      </c>
      <c r="U220" s="25">
        <v>3349386753</v>
      </c>
    </row>
    <row r="221" spans="1:21" x14ac:dyDescent="0.3">
      <c r="A221" s="10" t="s">
        <v>265</v>
      </c>
      <c r="B221" s="19">
        <v>22442000</v>
      </c>
      <c r="C221" s="19">
        <v>404000</v>
      </c>
      <c r="D221" s="19">
        <v>20906000</v>
      </c>
      <c r="E221" s="19">
        <v>1132000</v>
      </c>
      <c r="F221" s="19">
        <v>0</v>
      </c>
      <c r="G221" s="19">
        <v>0</v>
      </c>
      <c r="H221" s="19">
        <v>0</v>
      </c>
      <c r="I221" s="19">
        <v>0</v>
      </c>
      <c r="J221" s="19">
        <v>26839000</v>
      </c>
      <c r="K221" s="19">
        <v>0</v>
      </c>
      <c r="L221" s="19">
        <v>550000</v>
      </c>
      <c r="M221" s="19">
        <v>0</v>
      </c>
      <c r="N221" s="19">
        <v>0</v>
      </c>
      <c r="O221" s="19">
        <v>26289000</v>
      </c>
      <c r="P221" s="19">
        <v>0</v>
      </c>
      <c r="Q221" s="19">
        <v>0</v>
      </c>
      <c r="R221" s="19">
        <v>0</v>
      </c>
      <c r="S221" s="19">
        <v>49281000</v>
      </c>
      <c r="T221" s="32">
        <f t="shared" si="3"/>
        <v>0</v>
      </c>
      <c r="U221" s="25">
        <v>893902809</v>
      </c>
    </row>
    <row r="222" spans="1:21" x14ac:dyDescent="0.3">
      <c r="A222" s="8" t="s">
        <v>266</v>
      </c>
      <c r="B222" s="17">
        <v>9310000</v>
      </c>
      <c r="C222" s="17">
        <v>148000</v>
      </c>
      <c r="D222" s="17">
        <v>8690000</v>
      </c>
      <c r="E222" s="18">
        <v>472000</v>
      </c>
      <c r="F222" s="17">
        <v>0</v>
      </c>
      <c r="G222" s="17">
        <v>0</v>
      </c>
      <c r="H222" s="17">
        <v>0</v>
      </c>
      <c r="I222" s="17">
        <v>0</v>
      </c>
      <c r="J222" s="17">
        <v>2869000</v>
      </c>
      <c r="K222" s="17">
        <v>0</v>
      </c>
      <c r="L222" s="17">
        <v>0</v>
      </c>
      <c r="M222" s="17">
        <v>0</v>
      </c>
      <c r="N222" s="17">
        <v>0</v>
      </c>
      <c r="O222" s="17">
        <v>2869000</v>
      </c>
      <c r="P222" s="17">
        <v>0</v>
      </c>
      <c r="Q222" s="17">
        <v>0</v>
      </c>
      <c r="R222" s="17">
        <v>0</v>
      </c>
      <c r="S222" s="17">
        <v>12179000</v>
      </c>
      <c r="T222" s="30">
        <f t="shared" si="3"/>
        <v>0</v>
      </c>
      <c r="U222" s="25">
        <v>342329822</v>
      </c>
    </row>
    <row r="223" spans="1:21" x14ac:dyDescent="0.3">
      <c r="A223" s="9" t="s">
        <v>267</v>
      </c>
      <c r="B223" s="16">
        <v>8760000</v>
      </c>
      <c r="C223" s="16">
        <v>147000</v>
      </c>
      <c r="D223" s="16">
        <v>8172000</v>
      </c>
      <c r="E223" s="16">
        <v>441000</v>
      </c>
      <c r="F223" s="16">
        <v>0</v>
      </c>
      <c r="G223" s="16">
        <v>0</v>
      </c>
      <c r="H223" s="16">
        <v>0</v>
      </c>
      <c r="I223" s="16">
        <v>0</v>
      </c>
      <c r="J223" s="16">
        <v>217000</v>
      </c>
      <c r="K223" s="16">
        <v>0</v>
      </c>
      <c r="L223" s="16">
        <v>0</v>
      </c>
      <c r="M223" s="16">
        <v>0</v>
      </c>
      <c r="N223" s="16">
        <v>0</v>
      </c>
      <c r="O223" s="16">
        <v>217000</v>
      </c>
      <c r="P223" s="16">
        <v>0</v>
      </c>
      <c r="Q223" s="16">
        <v>0</v>
      </c>
      <c r="R223" s="16">
        <v>0</v>
      </c>
      <c r="S223" s="16">
        <v>8977000</v>
      </c>
      <c r="T223" s="31">
        <f t="shared" si="3"/>
        <v>0</v>
      </c>
      <c r="U223" s="25">
        <v>339863667</v>
      </c>
    </row>
    <row r="224" spans="1:21" x14ac:dyDescent="0.3">
      <c r="A224" s="10" t="s">
        <v>268</v>
      </c>
      <c r="B224" s="19">
        <v>2355000</v>
      </c>
      <c r="C224" s="19">
        <v>45000</v>
      </c>
      <c r="D224" s="19">
        <v>2192000</v>
      </c>
      <c r="E224" s="19">
        <v>118000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2355000</v>
      </c>
      <c r="T224" s="32">
        <f t="shared" si="3"/>
        <v>0</v>
      </c>
      <c r="U224" s="25">
        <v>118312552</v>
      </c>
    </row>
    <row r="225" spans="1:21" x14ac:dyDescent="0.3">
      <c r="A225" s="8" t="s">
        <v>269</v>
      </c>
      <c r="B225" s="17">
        <v>2064000</v>
      </c>
      <c r="C225" s="17">
        <v>36000</v>
      </c>
      <c r="D225" s="17">
        <v>1925000</v>
      </c>
      <c r="E225" s="18">
        <v>103000</v>
      </c>
      <c r="F225" s="17">
        <v>0</v>
      </c>
      <c r="G225" s="17">
        <v>0</v>
      </c>
      <c r="H225" s="17">
        <v>0</v>
      </c>
      <c r="I225" s="17">
        <v>0</v>
      </c>
      <c r="J225" s="17">
        <v>2348000</v>
      </c>
      <c r="K225" s="17">
        <v>0</v>
      </c>
      <c r="L225" s="17">
        <v>0</v>
      </c>
      <c r="M225" s="17">
        <v>0</v>
      </c>
      <c r="N225" s="17">
        <v>0</v>
      </c>
      <c r="O225" s="17">
        <v>2348000</v>
      </c>
      <c r="P225" s="17">
        <v>0</v>
      </c>
      <c r="Q225" s="17">
        <v>0</v>
      </c>
      <c r="R225" s="17">
        <v>0</v>
      </c>
      <c r="S225" s="17">
        <v>4412000</v>
      </c>
      <c r="T225" s="30">
        <f t="shared" si="3"/>
        <v>0</v>
      </c>
      <c r="U225" s="25">
        <v>105774076</v>
      </c>
    </row>
    <row r="226" spans="1:21" x14ac:dyDescent="0.3">
      <c r="A226" s="9" t="s">
        <v>270</v>
      </c>
      <c r="B226" s="16">
        <v>5940000</v>
      </c>
      <c r="C226" s="16">
        <v>120000</v>
      </c>
      <c r="D226" s="16">
        <v>5523000</v>
      </c>
      <c r="E226" s="16">
        <v>297000</v>
      </c>
      <c r="F226" s="16">
        <v>0</v>
      </c>
      <c r="G226" s="16">
        <v>0</v>
      </c>
      <c r="H226" s="16">
        <v>0</v>
      </c>
      <c r="I226" s="16">
        <v>0</v>
      </c>
      <c r="J226" s="16">
        <v>11265000</v>
      </c>
      <c r="K226" s="16">
        <v>0</v>
      </c>
      <c r="L226" s="16">
        <v>0</v>
      </c>
      <c r="M226" s="16">
        <v>0</v>
      </c>
      <c r="N226" s="16">
        <v>0</v>
      </c>
      <c r="O226" s="16">
        <v>11265000</v>
      </c>
      <c r="P226" s="16">
        <v>0</v>
      </c>
      <c r="Q226" s="16">
        <v>0</v>
      </c>
      <c r="R226" s="16">
        <v>0</v>
      </c>
      <c r="S226" s="16">
        <v>17205000</v>
      </c>
      <c r="T226" s="31">
        <f t="shared" si="3"/>
        <v>0</v>
      </c>
      <c r="U226" s="25">
        <v>232052017</v>
      </c>
    </row>
    <row r="227" spans="1:21" x14ac:dyDescent="0.3">
      <c r="A227" s="10" t="s">
        <v>271</v>
      </c>
      <c r="B227" s="19">
        <v>5916000</v>
      </c>
      <c r="C227" s="19">
        <v>111000</v>
      </c>
      <c r="D227" s="19">
        <v>5508000</v>
      </c>
      <c r="E227" s="19">
        <v>297000</v>
      </c>
      <c r="F227" s="19">
        <v>0</v>
      </c>
      <c r="G227" s="19">
        <v>0</v>
      </c>
      <c r="H227" s="19">
        <v>0</v>
      </c>
      <c r="I227" s="19">
        <v>0</v>
      </c>
      <c r="J227" s="19">
        <v>700000</v>
      </c>
      <c r="K227" s="19">
        <v>0</v>
      </c>
      <c r="L227" s="19">
        <v>700000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6616000</v>
      </c>
      <c r="T227" s="32">
        <f t="shared" si="3"/>
        <v>0</v>
      </c>
      <c r="U227" s="25">
        <v>222845243</v>
      </c>
    </row>
    <row r="228" spans="1:21" x14ac:dyDescent="0.3">
      <c r="A228" s="8" t="s">
        <v>272</v>
      </c>
      <c r="B228" s="17">
        <v>10911000</v>
      </c>
      <c r="C228" s="17">
        <v>176000</v>
      </c>
      <c r="D228" s="17">
        <v>10187000</v>
      </c>
      <c r="E228" s="18">
        <v>548000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17">
        <v>0</v>
      </c>
      <c r="Q228" s="17">
        <v>0</v>
      </c>
      <c r="R228" s="17">
        <v>0</v>
      </c>
      <c r="S228" s="17">
        <v>10911000</v>
      </c>
      <c r="T228" s="30">
        <f t="shared" si="3"/>
        <v>0</v>
      </c>
      <c r="U228" s="25">
        <v>322381442</v>
      </c>
    </row>
    <row r="229" spans="1:21" x14ac:dyDescent="0.3">
      <c r="A229" s="9" t="s">
        <v>273</v>
      </c>
      <c r="B229" s="16">
        <v>5167000</v>
      </c>
      <c r="C229" s="16">
        <v>83000</v>
      </c>
      <c r="D229" s="16">
        <v>4825000</v>
      </c>
      <c r="E229" s="16">
        <v>259000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5167000</v>
      </c>
      <c r="T229" s="31">
        <f t="shared" si="3"/>
        <v>0</v>
      </c>
      <c r="U229" s="25">
        <v>224980295</v>
      </c>
    </row>
    <row r="230" spans="1:21" x14ac:dyDescent="0.3">
      <c r="A230" s="10" t="s">
        <v>274</v>
      </c>
      <c r="B230" s="19">
        <v>1753000</v>
      </c>
      <c r="C230" s="19">
        <v>39000</v>
      </c>
      <c r="D230" s="19">
        <v>1627000</v>
      </c>
      <c r="E230" s="19">
        <v>87000</v>
      </c>
      <c r="F230" s="19">
        <v>0</v>
      </c>
      <c r="G230" s="19">
        <v>0</v>
      </c>
      <c r="H230" s="19">
        <v>0</v>
      </c>
      <c r="I230" s="19">
        <v>0</v>
      </c>
      <c r="J230" s="19">
        <v>196000</v>
      </c>
      <c r="K230" s="19">
        <v>0</v>
      </c>
      <c r="L230" s="19">
        <v>0</v>
      </c>
      <c r="M230" s="19">
        <v>0</v>
      </c>
      <c r="N230" s="19">
        <v>0</v>
      </c>
      <c r="O230" s="19">
        <v>196000</v>
      </c>
      <c r="P230" s="19">
        <v>0</v>
      </c>
      <c r="Q230" s="19">
        <v>0</v>
      </c>
      <c r="R230" s="19">
        <v>0</v>
      </c>
      <c r="S230" s="19">
        <v>1949000</v>
      </c>
      <c r="T230" s="32">
        <f t="shared" si="3"/>
        <v>0</v>
      </c>
      <c r="U230" s="25">
        <v>115105189</v>
      </c>
    </row>
    <row r="231" spans="1:21" x14ac:dyDescent="0.3">
      <c r="A231" s="8" t="s">
        <v>275</v>
      </c>
      <c r="B231" s="17">
        <v>1286000</v>
      </c>
      <c r="C231" s="17">
        <v>26000</v>
      </c>
      <c r="D231" s="17">
        <v>1195000</v>
      </c>
      <c r="E231" s="18">
        <v>65000</v>
      </c>
      <c r="F231" s="17">
        <v>0</v>
      </c>
      <c r="G231" s="17">
        <v>0</v>
      </c>
      <c r="H231" s="17">
        <v>0</v>
      </c>
      <c r="I231" s="17">
        <v>0</v>
      </c>
      <c r="J231" s="17">
        <v>108000</v>
      </c>
      <c r="K231" s="17">
        <v>0</v>
      </c>
      <c r="L231" s="17">
        <v>0</v>
      </c>
      <c r="M231" s="17">
        <v>0</v>
      </c>
      <c r="N231" s="17">
        <v>0</v>
      </c>
      <c r="O231" s="17">
        <v>108000</v>
      </c>
      <c r="P231" s="17">
        <v>0</v>
      </c>
      <c r="Q231" s="17">
        <v>0</v>
      </c>
      <c r="R231" s="17">
        <v>0</v>
      </c>
      <c r="S231" s="17">
        <v>1394000</v>
      </c>
      <c r="T231" s="30">
        <f t="shared" si="3"/>
        <v>0</v>
      </c>
      <c r="U231" s="25">
        <v>79968053</v>
      </c>
    </row>
    <row r="232" spans="1:21" x14ac:dyDescent="0.3">
      <c r="A232" s="9" t="s">
        <v>276</v>
      </c>
      <c r="B232" s="16">
        <v>3550000</v>
      </c>
      <c r="C232" s="16">
        <v>72000</v>
      </c>
      <c r="D232" s="16">
        <v>3299000</v>
      </c>
      <c r="E232" s="16">
        <v>179000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3550000</v>
      </c>
      <c r="T232" s="31">
        <f t="shared" si="3"/>
        <v>0</v>
      </c>
      <c r="U232" s="25">
        <v>156312554</v>
      </c>
    </row>
    <row r="233" spans="1:21" x14ac:dyDescent="0.3">
      <c r="A233" s="10" t="s">
        <v>277</v>
      </c>
      <c r="B233" s="19">
        <v>1098000</v>
      </c>
      <c r="C233" s="19">
        <v>19000</v>
      </c>
      <c r="D233" s="19">
        <v>1024000</v>
      </c>
      <c r="E233" s="19">
        <v>55000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0</v>
      </c>
      <c r="S233" s="19">
        <v>1098000</v>
      </c>
      <c r="T233" s="32">
        <f t="shared" si="3"/>
        <v>0</v>
      </c>
      <c r="U233" s="25">
        <v>68639100</v>
      </c>
    </row>
    <row r="234" spans="1:21" x14ac:dyDescent="0.3">
      <c r="A234" s="8" t="s">
        <v>278</v>
      </c>
      <c r="B234" s="17">
        <v>1133000</v>
      </c>
      <c r="C234" s="17">
        <v>20000</v>
      </c>
      <c r="D234" s="17">
        <v>1056000</v>
      </c>
      <c r="E234" s="18">
        <v>57000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7">
        <v>0</v>
      </c>
      <c r="Q234" s="17">
        <v>0</v>
      </c>
      <c r="R234" s="17">
        <v>0</v>
      </c>
      <c r="S234" s="17">
        <v>1133000</v>
      </c>
      <c r="T234" s="30">
        <f t="shared" si="3"/>
        <v>0</v>
      </c>
      <c r="U234" s="25">
        <v>48714674</v>
      </c>
    </row>
    <row r="235" spans="1:21" x14ac:dyDescent="0.3">
      <c r="A235" s="9" t="s">
        <v>279</v>
      </c>
      <c r="B235" s="16">
        <v>906000</v>
      </c>
      <c r="C235" s="16">
        <v>17000</v>
      </c>
      <c r="D235" s="16">
        <v>844000</v>
      </c>
      <c r="E235" s="16">
        <v>45000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906000</v>
      </c>
      <c r="T235" s="31">
        <f t="shared" si="3"/>
        <v>0</v>
      </c>
      <c r="U235" s="25">
        <v>21075281</v>
      </c>
    </row>
    <row r="236" spans="1:21" x14ac:dyDescent="0.3">
      <c r="A236" s="10" t="s">
        <v>280</v>
      </c>
      <c r="B236" s="19">
        <v>14667000</v>
      </c>
      <c r="C236" s="19">
        <v>272000</v>
      </c>
      <c r="D236" s="19">
        <v>13659000</v>
      </c>
      <c r="E236" s="19">
        <v>736000</v>
      </c>
      <c r="F236" s="19">
        <v>0</v>
      </c>
      <c r="G236" s="19">
        <v>0</v>
      </c>
      <c r="H236" s="19">
        <v>0</v>
      </c>
      <c r="I236" s="19">
        <v>0</v>
      </c>
      <c r="J236" s="19">
        <v>10208000</v>
      </c>
      <c r="K236" s="19">
        <v>0</v>
      </c>
      <c r="L236" s="19">
        <v>0</v>
      </c>
      <c r="M236" s="19">
        <v>0</v>
      </c>
      <c r="N236" s="19">
        <v>0</v>
      </c>
      <c r="O236" s="19">
        <v>10208000</v>
      </c>
      <c r="P236" s="19">
        <v>0</v>
      </c>
      <c r="Q236" s="19">
        <v>0</v>
      </c>
      <c r="R236" s="19">
        <v>0</v>
      </c>
      <c r="S236" s="19">
        <v>24875000</v>
      </c>
      <c r="T236" s="32">
        <f t="shared" si="3"/>
        <v>0</v>
      </c>
      <c r="U236" s="25">
        <v>576913507</v>
      </c>
    </row>
    <row r="237" spans="1:21" x14ac:dyDescent="0.3">
      <c r="A237" s="8" t="s">
        <v>281</v>
      </c>
      <c r="B237" s="17">
        <v>881000</v>
      </c>
      <c r="C237" s="17">
        <v>13000</v>
      </c>
      <c r="D237" s="17">
        <v>824000</v>
      </c>
      <c r="E237" s="18">
        <v>44000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881000</v>
      </c>
      <c r="T237" s="30">
        <f t="shared" si="3"/>
        <v>0</v>
      </c>
      <c r="U237" s="25">
        <v>47336484</v>
      </c>
    </row>
    <row r="238" spans="1:21" x14ac:dyDescent="0.3">
      <c r="A238" s="9" t="s">
        <v>282</v>
      </c>
      <c r="B238" s="16">
        <v>10160000</v>
      </c>
      <c r="C238" s="16">
        <v>175000</v>
      </c>
      <c r="D238" s="16">
        <v>9465000</v>
      </c>
      <c r="E238" s="16">
        <v>520000</v>
      </c>
      <c r="F238" s="16">
        <v>0</v>
      </c>
      <c r="G238" s="16">
        <v>0</v>
      </c>
      <c r="H238" s="16">
        <v>0</v>
      </c>
      <c r="I238" s="16">
        <v>0</v>
      </c>
      <c r="J238" s="16">
        <v>6770000</v>
      </c>
      <c r="K238" s="16">
        <v>0</v>
      </c>
      <c r="L238" s="16">
        <v>0</v>
      </c>
      <c r="M238" s="16">
        <v>0</v>
      </c>
      <c r="N238" s="16">
        <v>0</v>
      </c>
      <c r="O238" s="16">
        <v>6770000</v>
      </c>
      <c r="P238" s="16">
        <v>0</v>
      </c>
      <c r="Q238" s="16">
        <v>0</v>
      </c>
      <c r="R238" s="16">
        <v>0</v>
      </c>
      <c r="S238" s="16">
        <v>16930000</v>
      </c>
      <c r="T238" s="31">
        <f t="shared" si="3"/>
        <v>0</v>
      </c>
      <c r="U238" s="25">
        <v>447796451</v>
      </c>
    </row>
    <row r="239" spans="1:21" x14ac:dyDescent="0.3">
      <c r="A239" s="10" t="s">
        <v>283</v>
      </c>
      <c r="B239" s="19">
        <v>1644000</v>
      </c>
      <c r="C239" s="19">
        <v>22000</v>
      </c>
      <c r="D239" s="19">
        <v>1539000</v>
      </c>
      <c r="E239" s="19">
        <v>83000</v>
      </c>
      <c r="F239" s="19">
        <v>0</v>
      </c>
      <c r="G239" s="19">
        <v>0</v>
      </c>
      <c r="H239" s="19">
        <v>0</v>
      </c>
      <c r="I239" s="19">
        <v>0</v>
      </c>
      <c r="J239" s="19">
        <v>6119000</v>
      </c>
      <c r="K239" s="19">
        <v>0</v>
      </c>
      <c r="L239" s="19">
        <v>0</v>
      </c>
      <c r="M239" s="19">
        <v>0</v>
      </c>
      <c r="N239" s="19">
        <v>0</v>
      </c>
      <c r="O239" s="19">
        <v>6119000</v>
      </c>
      <c r="P239" s="19">
        <v>0</v>
      </c>
      <c r="Q239" s="19">
        <v>0</v>
      </c>
      <c r="R239" s="19">
        <v>0</v>
      </c>
      <c r="S239" s="19">
        <v>7763000</v>
      </c>
      <c r="T239" s="32">
        <f t="shared" si="3"/>
        <v>0</v>
      </c>
      <c r="U239" s="25">
        <v>95403107</v>
      </c>
    </row>
    <row r="240" spans="1:21" x14ac:dyDescent="0.3">
      <c r="A240" s="8" t="s">
        <v>284</v>
      </c>
      <c r="B240" s="17">
        <v>5711000</v>
      </c>
      <c r="C240" s="17">
        <v>106000</v>
      </c>
      <c r="D240" s="17">
        <v>5313000</v>
      </c>
      <c r="E240" s="18">
        <v>292000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7">
        <v>5711000</v>
      </c>
      <c r="T240" s="30">
        <f t="shared" si="3"/>
        <v>0</v>
      </c>
      <c r="U240" s="25">
        <v>225829293</v>
      </c>
    </row>
    <row r="241" spans="1:21" x14ac:dyDescent="0.3">
      <c r="A241" s="9" t="s">
        <v>285</v>
      </c>
      <c r="B241" s="16">
        <v>1746000</v>
      </c>
      <c r="C241" s="16">
        <v>23000</v>
      </c>
      <c r="D241" s="16">
        <v>1635000</v>
      </c>
      <c r="E241" s="16">
        <v>88000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1746000</v>
      </c>
      <c r="T241" s="31">
        <f t="shared" si="3"/>
        <v>0</v>
      </c>
      <c r="U241" s="25">
        <v>49615563</v>
      </c>
    </row>
    <row r="242" spans="1:21" x14ac:dyDescent="0.3">
      <c r="A242" s="10" t="s">
        <v>286</v>
      </c>
      <c r="B242" s="19">
        <v>278442000</v>
      </c>
      <c r="C242" s="19">
        <v>5349000</v>
      </c>
      <c r="D242" s="19">
        <v>259150000</v>
      </c>
      <c r="E242" s="19">
        <v>13943000</v>
      </c>
      <c r="F242" s="19">
        <v>0</v>
      </c>
      <c r="G242" s="19">
        <v>0</v>
      </c>
      <c r="H242" s="19">
        <v>0</v>
      </c>
      <c r="I242" s="19">
        <v>0</v>
      </c>
      <c r="J242" s="19">
        <v>199111000</v>
      </c>
      <c r="K242" s="19">
        <v>0</v>
      </c>
      <c r="L242" s="19">
        <v>0</v>
      </c>
      <c r="M242" s="19">
        <v>0</v>
      </c>
      <c r="N242" s="19">
        <v>717000</v>
      </c>
      <c r="O242" s="19">
        <v>198394000</v>
      </c>
      <c r="P242" s="19">
        <v>0</v>
      </c>
      <c r="Q242" s="19">
        <v>0</v>
      </c>
      <c r="R242" s="19">
        <v>0</v>
      </c>
      <c r="S242" s="19">
        <v>477553000</v>
      </c>
      <c r="T242" s="32">
        <f t="shared" si="3"/>
        <v>0</v>
      </c>
      <c r="U242" s="25">
        <v>6368167119</v>
      </c>
    </row>
    <row r="243" spans="1:21" x14ac:dyDescent="0.3">
      <c r="A243" s="8" t="s">
        <v>287</v>
      </c>
      <c r="B243" s="17">
        <v>16568000</v>
      </c>
      <c r="C243" s="17">
        <v>262000</v>
      </c>
      <c r="D243" s="17">
        <v>15472000</v>
      </c>
      <c r="E243" s="18">
        <v>834000</v>
      </c>
      <c r="F243" s="17">
        <v>0</v>
      </c>
      <c r="G243" s="17">
        <v>0</v>
      </c>
      <c r="H243" s="17">
        <v>0</v>
      </c>
      <c r="I243" s="17">
        <v>0</v>
      </c>
      <c r="J243" s="17">
        <v>1268000</v>
      </c>
      <c r="K243" s="17">
        <v>0</v>
      </c>
      <c r="L243" s="17">
        <v>0</v>
      </c>
      <c r="M243" s="17">
        <v>0</v>
      </c>
      <c r="N243" s="17">
        <v>1268000</v>
      </c>
      <c r="O243" s="17">
        <v>0</v>
      </c>
      <c r="P243" s="17">
        <v>0</v>
      </c>
      <c r="Q243" s="17">
        <v>0</v>
      </c>
      <c r="R243" s="17">
        <v>0</v>
      </c>
      <c r="S243" s="17">
        <v>17836000</v>
      </c>
      <c r="T243" s="30">
        <f t="shared" si="3"/>
        <v>0</v>
      </c>
      <c r="U243" s="25">
        <v>548001660</v>
      </c>
    </row>
    <row r="244" spans="1:21" x14ac:dyDescent="0.3">
      <c r="A244" s="9" t="s">
        <v>288</v>
      </c>
      <c r="B244" s="16">
        <v>3900000</v>
      </c>
      <c r="C244" s="16">
        <v>53000</v>
      </c>
      <c r="D244" s="16">
        <v>3652000</v>
      </c>
      <c r="E244" s="16">
        <v>195000</v>
      </c>
      <c r="F244" s="16">
        <v>0</v>
      </c>
      <c r="G244" s="16">
        <v>0</v>
      </c>
      <c r="H244" s="16">
        <v>0</v>
      </c>
      <c r="I244" s="16">
        <v>0</v>
      </c>
      <c r="J244" s="16">
        <v>2842000</v>
      </c>
      <c r="K244" s="16">
        <v>0</v>
      </c>
      <c r="L244" s="16">
        <v>0</v>
      </c>
      <c r="M244" s="16">
        <v>0</v>
      </c>
      <c r="N244" s="16">
        <v>0</v>
      </c>
      <c r="O244" s="16">
        <v>2842000</v>
      </c>
      <c r="P244" s="16">
        <v>0</v>
      </c>
      <c r="Q244" s="16">
        <v>0</v>
      </c>
      <c r="R244" s="16">
        <v>0</v>
      </c>
      <c r="S244" s="16">
        <v>6742000</v>
      </c>
      <c r="T244" s="31">
        <f t="shared" si="3"/>
        <v>0</v>
      </c>
      <c r="U244" s="25">
        <v>153862035</v>
      </c>
    </row>
    <row r="245" spans="1:21" x14ac:dyDescent="0.3">
      <c r="A245" s="10" t="s">
        <v>289</v>
      </c>
      <c r="B245" s="19">
        <v>5575000</v>
      </c>
      <c r="C245" s="19">
        <v>81000</v>
      </c>
      <c r="D245" s="19">
        <v>5216000</v>
      </c>
      <c r="E245" s="19">
        <v>278000</v>
      </c>
      <c r="F245" s="19">
        <v>0</v>
      </c>
      <c r="G245" s="19">
        <v>0</v>
      </c>
      <c r="H245" s="19">
        <v>0</v>
      </c>
      <c r="I245" s="19">
        <v>0</v>
      </c>
      <c r="J245" s="19">
        <v>6194000</v>
      </c>
      <c r="K245" s="19">
        <v>0</v>
      </c>
      <c r="L245" s="19">
        <v>0</v>
      </c>
      <c r="M245" s="19">
        <v>0</v>
      </c>
      <c r="N245" s="19">
        <v>0</v>
      </c>
      <c r="O245" s="19">
        <v>6194000</v>
      </c>
      <c r="P245" s="19">
        <v>0</v>
      </c>
      <c r="Q245" s="19">
        <v>0</v>
      </c>
      <c r="R245" s="19">
        <v>0</v>
      </c>
      <c r="S245" s="19">
        <v>11769000</v>
      </c>
      <c r="T245" s="32">
        <f t="shared" si="3"/>
        <v>0</v>
      </c>
      <c r="U245" s="25">
        <v>202457948</v>
      </c>
    </row>
    <row r="246" spans="1:21" x14ac:dyDescent="0.3">
      <c r="A246" s="8" t="s">
        <v>290</v>
      </c>
      <c r="B246" s="17">
        <v>11637000</v>
      </c>
      <c r="C246" s="17">
        <v>158000</v>
      </c>
      <c r="D246" s="17">
        <v>10893000</v>
      </c>
      <c r="E246" s="18">
        <v>586000</v>
      </c>
      <c r="F246" s="17">
        <v>0</v>
      </c>
      <c r="G246" s="17">
        <v>0</v>
      </c>
      <c r="H246" s="17">
        <v>0</v>
      </c>
      <c r="I246" s="17">
        <v>0</v>
      </c>
      <c r="J246" s="17">
        <v>12411000</v>
      </c>
      <c r="K246" s="17">
        <v>0</v>
      </c>
      <c r="L246" s="17">
        <v>0</v>
      </c>
      <c r="M246" s="17">
        <v>0</v>
      </c>
      <c r="N246" s="17">
        <v>0</v>
      </c>
      <c r="O246" s="17">
        <v>12411000</v>
      </c>
      <c r="P246" s="17">
        <v>0</v>
      </c>
      <c r="Q246" s="17">
        <v>0</v>
      </c>
      <c r="R246" s="17">
        <v>0</v>
      </c>
      <c r="S246" s="17">
        <v>24048000</v>
      </c>
      <c r="T246" s="30">
        <f t="shared" si="3"/>
        <v>0</v>
      </c>
      <c r="U246" s="25">
        <v>401549176</v>
      </c>
    </row>
    <row r="247" spans="1:21" x14ac:dyDescent="0.3">
      <c r="A247" s="9" t="s">
        <v>291</v>
      </c>
      <c r="B247" s="16">
        <v>18280000</v>
      </c>
      <c r="C247" s="16">
        <v>273000</v>
      </c>
      <c r="D247" s="16">
        <v>17087000</v>
      </c>
      <c r="E247" s="16">
        <v>920000</v>
      </c>
      <c r="F247" s="16">
        <v>0</v>
      </c>
      <c r="G247" s="16">
        <v>0</v>
      </c>
      <c r="H247" s="16">
        <v>0</v>
      </c>
      <c r="I247" s="16">
        <v>0</v>
      </c>
      <c r="J247" s="16">
        <v>23276000</v>
      </c>
      <c r="K247" s="16">
        <v>0</v>
      </c>
      <c r="L247" s="16">
        <v>0</v>
      </c>
      <c r="M247" s="16">
        <v>0</v>
      </c>
      <c r="N247" s="16">
        <v>0</v>
      </c>
      <c r="O247" s="16">
        <v>23276000</v>
      </c>
      <c r="P247" s="16">
        <v>0</v>
      </c>
      <c r="Q247" s="16">
        <v>0</v>
      </c>
      <c r="R247" s="16">
        <v>0</v>
      </c>
      <c r="S247" s="16">
        <v>41556000</v>
      </c>
      <c r="T247" s="31">
        <f t="shared" si="3"/>
        <v>0</v>
      </c>
      <c r="U247" s="25">
        <v>558408282</v>
      </c>
    </row>
    <row r="248" spans="1:21" x14ac:dyDescent="0.3">
      <c r="A248" s="10" t="s">
        <v>292</v>
      </c>
      <c r="B248" s="19">
        <v>3009000</v>
      </c>
      <c r="C248" s="19">
        <v>41000</v>
      </c>
      <c r="D248" s="19">
        <v>2815000</v>
      </c>
      <c r="E248" s="19">
        <v>153000</v>
      </c>
      <c r="F248" s="19">
        <v>0</v>
      </c>
      <c r="G248" s="19">
        <v>0</v>
      </c>
      <c r="H248" s="19">
        <v>0</v>
      </c>
      <c r="I248" s="19">
        <v>0</v>
      </c>
      <c r="J248" s="19">
        <v>2396000</v>
      </c>
      <c r="K248" s="19">
        <v>0</v>
      </c>
      <c r="L248" s="19">
        <v>0</v>
      </c>
      <c r="M248" s="19">
        <v>0</v>
      </c>
      <c r="N248" s="19">
        <v>0</v>
      </c>
      <c r="O248" s="19">
        <v>2396000</v>
      </c>
      <c r="P248" s="19">
        <v>0</v>
      </c>
      <c r="Q248" s="19">
        <v>0</v>
      </c>
      <c r="R248" s="19">
        <v>0</v>
      </c>
      <c r="S248" s="19">
        <v>5405000</v>
      </c>
      <c r="T248" s="32">
        <f t="shared" si="3"/>
        <v>0</v>
      </c>
      <c r="U248" s="25">
        <v>117917876</v>
      </c>
    </row>
    <row r="249" spans="1:21" x14ac:dyDescent="0.3">
      <c r="A249" s="8" t="s">
        <v>293</v>
      </c>
      <c r="B249" s="17">
        <v>2781000</v>
      </c>
      <c r="C249" s="17">
        <v>36000</v>
      </c>
      <c r="D249" s="17">
        <v>2604000</v>
      </c>
      <c r="E249" s="18">
        <v>141000</v>
      </c>
      <c r="F249" s="17">
        <v>0</v>
      </c>
      <c r="G249" s="17">
        <v>0</v>
      </c>
      <c r="H249" s="17">
        <v>0</v>
      </c>
      <c r="I249" s="17">
        <v>0</v>
      </c>
      <c r="J249" s="17">
        <v>560000</v>
      </c>
      <c r="K249" s="17">
        <v>0</v>
      </c>
      <c r="L249" s="17">
        <v>0</v>
      </c>
      <c r="M249" s="17">
        <v>0</v>
      </c>
      <c r="N249" s="17">
        <v>0</v>
      </c>
      <c r="O249" s="17">
        <v>560000</v>
      </c>
      <c r="P249" s="17">
        <v>0</v>
      </c>
      <c r="Q249" s="17">
        <v>0</v>
      </c>
      <c r="R249" s="17">
        <v>0</v>
      </c>
      <c r="S249" s="17">
        <v>3341000</v>
      </c>
      <c r="T249" s="30">
        <f t="shared" si="3"/>
        <v>0</v>
      </c>
      <c r="U249" s="25">
        <v>102718439</v>
      </c>
    </row>
    <row r="250" spans="1:21" x14ac:dyDescent="0.3">
      <c r="A250" s="9" t="s">
        <v>294</v>
      </c>
      <c r="B250" s="16">
        <v>12563000</v>
      </c>
      <c r="C250" s="16">
        <v>175000</v>
      </c>
      <c r="D250" s="16">
        <v>11757000</v>
      </c>
      <c r="E250" s="16">
        <v>631000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12563000</v>
      </c>
      <c r="T250" s="31">
        <f t="shared" si="3"/>
        <v>0</v>
      </c>
      <c r="U250" s="25">
        <v>415021981</v>
      </c>
    </row>
    <row r="251" spans="1:21" x14ac:dyDescent="0.3">
      <c r="A251" s="10" t="s">
        <v>295</v>
      </c>
      <c r="B251" s="19">
        <v>10511000</v>
      </c>
      <c r="C251" s="19">
        <v>153000</v>
      </c>
      <c r="D251" s="19">
        <v>9828000</v>
      </c>
      <c r="E251" s="19">
        <v>530000</v>
      </c>
      <c r="F251" s="19">
        <v>0</v>
      </c>
      <c r="G251" s="19">
        <v>0</v>
      </c>
      <c r="H251" s="19">
        <v>0</v>
      </c>
      <c r="I251" s="19">
        <v>0</v>
      </c>
      <c r="J251" s="19">
        <v>9804000</v>
      </c>
      <c r="K251" s="19">
        <v>0</v>
      </c>
      <c r="L251" s="19">
        <v>0</v>
      </c>
      <c r="M251" s="19">
        <v>0</v>
      </c>
      <c r="N251" s="19">
        <v>0</v>
      </c>
      <c r="O251" s="19">
        <v>9804000</v>
      </c>
      <c r="P251" s="19">
        <v>0</v>
      </c>
      <c r="Q251" s="19">
        <v>0</v>
      </c>
      <c r="R251" s="19">
        <v>0</v>
      </c>
      <c r="S251" s="19">
        <v>20315000</v>
      </c>
      <c r="T251" s="32">
        <f t="shared" si="3"/>
        <v>0</v>
      </c>
      <c r="U251" s="25">
        <v>429587780</v>
      </c>
    </row>
    <row r="252" spans="1:21" x14ac:dyDescent="0.3">
      <c r="A252" s="8" t="s">
        <v>296</v>
      </c>
      <c r="B252" s="17">
        <v>902000</v>
      </c>
      <c r="C252" s="17">
        <v>10000</v>
      </c>
      <c r="D252" s="17">
        <v>846000</v>
      </c>
      <c r="E252" s="18">
        <v>46000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  <c r="R252" s="17">
        <v>0</v>
      </c>
      <c r="S252" s="17">
        <v>902000</v>
      </c>
      <c r="T252" s="30">
        <f t="shared" si="3"/>
        <v>0</v>
      </c>
      <c r="U252" s="25">
        <v>27936680</v>
      </c>
    </row>
    <row r="253" spans="1:21" x14ac:dyDescent="0.3">
      <c r="A253" s="9" t="s">
        <v>297</v>
      </c>
      <c r="B253" s="16">
        <v>1014000</v>
      </c>
      <c r="C253" s="16">
        <v>14000</v>
      </c>
      <c r="D253" s="16">
        <v>949000</v>
      </c>
      <c r="E253" s="16">
        <v>51000</v>
      </c>
      <c r="F253" s="16">
        <v>0</v>
      </c>
      <c r="G253" s="16">
        <v>0</v>
      </c>
      <c r="H253" s="16">
        <v>0</v>
      </c>
      <c r="I253" s="16">
        <v>0</v>
      </c>
      <c r="J253" s="16">
        <v>3722000</v>
      </c>
      <c r="K253" s="16">
        <v>0</v>
      </c>
      <c r="L253" s="16">
        <v>0</v>
      </c>
      <c r="M253" s="16">
        <v>0</v>
      </c>
      <c r="N253" s="16">
        <v>0</v>
      </c>
      <c r="O253" s="16">
        <v>3722000</v>
      </c>
      <c r="P253" s="16">
        <v>0</v>
      </c>
      <c r="Q253" s="16">
        <v>0</v>
      </c>
      <c r="R253" s="16">
        <v>0</v>
      </c>
      <c r="S253" s="16">
        <v>4736000</v>
      </c>
      <c r="T253" s="31">
        <f t="shared" si="3"/>
        <v>0</v>
      </c>
      <c r="U253" s="25">
        <v>64234213</v>
      </c>
    </row>
    <row r="254" spans="1:21" x14ac:dyDescent="0.3">
      <c r="A254" s="10" t="s">
        <v>298</v>
      </c>
      <c r="B254" s="19">
        <v>15322000</v>
      </c>
      <c r="C254" s="19">
        <v>213000</v>
      </c>
      <c r="D254" s="19">
        <v>14338000</v>
      </c>
      <c r="E254" s="19">
        <v>771000</v>
      </c>
      <c r="F254" s="19">
        <v>0</v>
      </c>
      <c r="G254" s="19">
        <v>0</v>
      </c>
      <c r="H254" s="19">
        <v>0</v>
      </c>
      <c r="I254" s="19">
        <v>0</v>
      </c>
      <c r="J254" s="19">
        <v>7505000</v>
      </c>
      <c r="K254" s="19">
        <v>0</v>
      </c>
      <c r="L254" s="19">
        <v>0</v>
      </c>
      <c r="M254" s="19">
        <v>0</v>
      </c>
      <c r="N254" s="19">
        <v>0</v>
      </c>
      <c r="O254" s="19">
        <v>7505000</v>
      </c>
      <c r="P254" s="19">
        <v>0</v>
      </c>
      <c r="Q254" s="19">
        <v>0</v>
      </c>
      <c r="R254" s="19">
        <v>0</v>
      </c>
      <c r="S254" s="19">
        <v>22827000</v>
      </c>
      <c r="T254" s="32">
        <f t="shared" si="3"/>
        <v>0</v>
      </c>
      <c r="U254" s="25">
        <v>594181728</v>
      </c>
    </row>
    <row r="255" spans="1:21" x14ac:dyDescent="0.3">
      <c r="A255" s="8" t="s">
        <v>299</v>
      </c>
      <c r="B255" s="17">
        <v>8199000</v>
      </c>
      <c r="C255" s="17">
        <v>114000</v>
      </c>
      <c r="D255" s="17">
        <v>7674000</v>
      </c>
      <c r="E255" s="18">
        <v>411000</v>
      </c>
      <c r="F255" s="17">
        <v>0</v>
      </c>
      <c r="G255" s="17">
        <v>0</v>
      </c>
      <c r="H255" s="17">
        <v>0</v>
      </c>
      <c r="I255" s="17">
        <v>0</v>
      </c>
      <c r="J255" s="17">
        <v>1555000</v>
      </c>
      <c r="K255" s="17">
        <v>0</v>
      </c>
      <c r="L255" s="17">
        <v>0</v>
      </c>
      <c r="M255" s="17">
        <v>0</v>
      </c>
      <c r="N255" s="17">
        <v>0</v>
      </c>
      <c r="O255" s="17">
        <v>1555000</v>
      </c>
      <c r="P255" s="17">
        <v>0</v>
      </c>
      <c r="Q255" s="17">
        <v>0</v>
      </c>
      <c r="R255" s="17">
        <v>0</v>
      </c>
      <c r="S255" s="17">
        <v>9754000</v>
      </c>
      <c r="T255" s="30">
        <f t="shared" si="3"/>
        <v>0</v>
      </c>
      <c r="U255" s="25">
        <v>319402718</v>
      </c>
    </row>
    <row r="256" spans="1:21" x14ac:dyDescent="0.3">
      <c r="A256" s="9" t="s">
        <v>300</v>
      </c>
      <c r="B256" s="16">
        <v>2414000</v>
      </c>
      <c r="C256" s="16">
        <v>34000</v>
      </c>
      <c r="D256" s="16">
        <v>2259000</v>
      </c>
      <c r="E256" s="16">
        <v>121000</v>
      </c>
      <c r="F256" s="16">
        <v>0</v>
      </c>
      <c r="G256" s="16">
        <v>0</v>
      </c>
      <c r="H256" s="16">
        <v>0</v>
      </c>
      <c r="I256" s="16">
        <v>0</v>
      </c>
      <c r="J256" s="16">
        <v>924000</v>
      </c>
      <c r="K256" s="16">
        <v>0</v>
      </c>
      <c r="L256" s="16">
        <v>0</v>
      </c>
      <c r="M256" s="16">
        <v>0</v>
      </c>
      <c r="N256" s="16">
        <v>0</v>
      </c>
      <c r="O256" s="16">
        <v>924000</v>
      </c>
      <c r="P256" s="16">
        <v>0</v>
      </c>
      <c r="Q256" s="16">
        <v>0</v>
      </c>
      <c r="R256" s="16">
        <v>0</v>
      </c>
      <c r="S256" s="16">
        <v>3338000</v>
      </c>
      <c r="T256" s="31">
        <f t="shared" si="3"/>
        <v>0</v>
      </c>
      <c r="U256" s="25">
        <v>102205594</v>
      </c>
    </row>
    <row r="257" spans="1:21" x14ac:dyDescent="0.3">
      <c r="A257" s="10" t="s">
        <v>301</v>
      </c>
      <c r="B257" s="19">
        <v>24349000</v>
      </c>
      <c r="C257" s="19">
        <v>347000</v>
      </c>
      <c r="D257" s="19">
        <v>22772000</v>
      </c>
      <c r="E257" s="19">
        <v>1230000</v>
      </c>
      <c r="F257" s="19">
        <v>0</v>
      </c>
      <c r="G257" s="19">
        <v>0</v>
      </c>
      <c r="H257" s="19">
        <v>0</v>
      </c>
      <c r="I257" s="19">
        <v>0</v>
      </c>
      <c r="J257" s="19">
        <v>5058000</v>
      </c>
      <c r="K257" s="19">
        <v>0</v>
      </c>
      <c r="L257" s="19">
        <v>0</v>
      </c>
      <c r="M257" s="19">
        <v>0</v>
      </c>
      <c r="N257" s="19">
        <v>0</v>
      </c>
      <c r="O257" s="19">
        <v>5058000</v>
      </c>
      <c r="P257" s="19">
        <v>0</v>
      </c>
      <c r="Q257" s="19">
        <v>0</v>
      </c>
      <c r="R257" s="19">
        <v>0</v>
      </c>
      <c r="S257" s="19">
        <v>29407000</v>
      </c>
      <c r="T257" s="32">
        <f t="shared" si="3"/>
        <v>0</v>
      </c>
      <c r="U257" s="25">
        <v>799507699</v>
      </c>
    </row>
    <row r="258" spans="1:21" x14ac:dyDescent="0.3">
      <c r="A258" s="8" t="s">
        <v>302</v>
      </c>
      <c r="B258" s="17">
        <v>5088000</v>
      </c>
      <c r="C258" s="17">
        <v>59000</v>
      </c>
      <c r="D258" s="17">
        <v>4772000</v>
      </c>
      <c r="E258" s="18">
        <v>257000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v>0</v>
      </c>
      <c r="P258" s="17">
        <v>0</v>
      </c>
      <c r="Q258" s="17">
        <v>0</v>
      </c>
      <c r="R258" s="17">
        <v>0</v>
      </c>
      <c r="S258" s="17">
        <v>5088000</v>
      </c>
      <c r="T258" s="30">
        <f t="shared" si="3"/>
        <v>0</v>
      </c>
      <c r="U258" s="25">
        <v>105902690</v>
      </c>
    </row>
    <row r="259" spans="1:21" x14ac:dyDescent="0.3">
      <c r="A259" s="9" t="s">
        <v>303</v>
      </c>
      <c r="B259" s="16">
        <v>37753000</v>
      </c>
      <c r="C259" s="16">
        <v>599000</v>
      </c>
      <c r="D259" s="16">
        <v>35253000</v>
      </c>
      <c r="E259" s="16">
        <v>1901000</v>
      </c>
      <c r="F259" s="16">
        <v>0</v>
      </c>
      <c r="G259" s="16">
        <v>0</v>
      </c>
      <c r="H259" s="16">
        <v>0</v>
      </c>
      <c r="I259" s="16">
        <v>0</v>
      </c>
      <c r="J259" s="16">
        <v>1060000</v>
      </c>
      <c r="K259" s="16">
        <v>0</v>
      </c>
      <c r="L259" s="16">
        <v>0</v>
      </c>
      <c r="M259" s="16">
        <v>0</v>
      </c>
      <c r="N259" s="16">
        <v>1060000</v>
      </c>
      <c r="O259" s="16">
        <v>0</v>
      </c>
      <c r="P259" s="16">
        <v>0</v>
      </c>
      <c r="Q259" s="16">
        <v>0</v>
      </c>
      <c r="R259" s="16">
        <v>0</v>
      </c>
      <c r="S259" s="16">
        <v>38813000</v>
      </c>
      <c r="T259" s="31">
        <f t="shared" si="3"/>
        <v>0</v>
      </c>
      <c r="U259" s="25">
        <v>1140153769</v>
      </c>
    </row>
    <row r="260" spans="1:21" x14ac:dyDescent="0.3">
      <c r="A260" s="10" t="s">
        <v>304</v>
      </c>
      <c r="B260" s="19">
        <v>28754000</v>
      </c>
      <c r="C260" s="19">
        <v>377000</v>
      </c>
      <c r="D260" s="19">
        <v>26929000</v>
      </c>
      <c r="E260" s="19">
        <v>1448000</v>
      </c>
      <c r="F260" s="19">
        <v>0</v>
      </c>
      <c r="G260" s="19">
        <v>0</v>
      </c>
      <c r="H260" s="19">
        <v>0</v>
      </c>
      <c r="I260" s="19">
        <v>0</v>
      </c>
      <c r="J260" s="19">
        <v>14912000</v>
      </c>
      <c r="K260" s="19">
        <v>0</v>
      </c>
      <c r="L260" s="19">
        <v>0</v>
      </c>
      <c r="M260" s="19">
        <v>0</v>
      </c>
      <c r="N260" s="19">
        <v>0</v>
      </c>
      <c r="O260" s="19">
        <v>14912000</v>
      </c>
      <c r="P260" s="19">
        <v>0</v>
      </c>
      <c r="Q260" s="19">
        <v>0</v>
      </c>
      <c r="R260" s="19">
        <v>0</v>
      </c>
      <c r="S260" s="19">
        <v>43666000</v>
      </c>
      <c r="T260" s="32">
        <f t="shared" si="3"/>
        <v>0</v>
      </c>
      <c r="U260" s="25">
        <v>981410273</v>
      </c>
    </row>
    <row r="261" spans="1:21" x14ac:dyDescent="0.3">
      <c r="A261" s="8" t="s">
        <v>305</v>
      </c>
      <c r="B261" s="17">
        <v>3737000</v>
      </c>
      <c r="C261" s="17">
        <v>57000</v>
      </c>
      <c r="D261" s="17">
        <v>3493000</v>
      </c>
      <c r="E261" s="18">
        <v>187000</v>
      </c>
      <c r="F261" s="17">
        <v>0</v>
      </c>
      <c r="G261" s="17">
        <v>0</v>
      </c>
      <c r="H261" s="17">
        <v>0</v>
      </c>
      <c r="I261" s="17">
        <v>0</v>
      </c>
      <c r="J261" s="17">
        <v>2418000</v>
      </c>
      <c r="K261" s="17">
        <v>0</v>
      </c>
      <c r="L261" s="17">
        <v>0</v>
      </c>
      <c r="M261" s="17">
        <v>0</v>
      </c>
      <c r="N261" s="17">
        <v>0</v>
      </c>
      <c r="O261" s="17">
        <v>2418000</v>
      </c>
      <c r="P261" s="17">
        <v>0</v>
      </c>
      <c r="Q261" s="17">
        <v>0</v>
      </c>
      <c r="R261" s="17">
        <v>0</v>
      </c>
      <c r="S261" s="17">
        <v>6155000</v>
      </c>
      <c r="T261" s="30">
        <f t="shared" si="3"/>
        <v>0</v>
      </c>
      <c r="U261" s="25">
        <v>179352632</v>
      </c>
    </row>
    <row r="262" spans="1:21" x14ac:dyDescent="0.3">
      <c r="A262" s="9" t="s">
        <v>306</v>
      </c>
      <c r="B262" s="16">
        <v>365000</v>
      </c>
      <c r="C262" s="16">
        <v>6000</v>
      </c>
      <c r="D262" s="16">
        <v>341000</v>
      </c>
      <c r="E262" s="16">
        <v>18000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365000</v>
      </c>
      <c r="T262" s="31">
        <f t="shared" si="3"/>
        <v>0</v>
      </c>
      <c r="U262" s="25">
        <v>20870757</v>
      </c>
    </row>
    <row r="263" spans="1:21" x14ac:dyDescent="0.3">
      <c r="A263" s="10" t="s">
        <v>307</v>
      </c>
      <c r="B263" s="19">
        <v>7844000</v>
      </c>
      <c r="C263" s="19">
        <v>105000</v>
      </c>
      <c r="D263" s="19">
        <v>7344000</v>
      </c>
      <c r="E263" s="19">
        <v>395000</v>
      </c>
      <c r="F263" s="19">
        <v>0</v>
      </c>
      <c r="G263" s="19">
        <v>0</v>
      </c>
      <c r="H263" s="19">
        <v>0</v>
      </c>
      <c r="I263" s="19">
        <v>0</v>
      </c>
      <c r="J263" s="19">
        <v>5791000</v>
      </c>
      <c r="K263" s="19">
        <v>0</v>
      </c>
      <c r="L263" s="19">
        <v>0</v>
      </c>
      <c r="M263" s="19">
        <v>0</v>
      </c>
      <c r="N263" s="19">
        <v>0</v>
      </c>
      <c r="O263" s="19">
        <v>5791000</v>
      </c>
      <c r="P263" s="19">
        <v>0</v>
      </c>
      <c r="Q263" s="19">
        <v>0</v>
      </c>
      <c r="R263" s="19">
        <v>0</v>
      </c>
      <c r="S263" s="19">
        <v>13635000</v>
      </c>
      <c r="T263" s="32">
        <f t="shared" ref="T263:T326" si="4">F263-G263</f>
        <v>0</v>
      </c>
      <c r="U263" s="25">
        <v>278251857</v>
      </c>
    </row>
    <row r="264" spans="1:21" x14ac:dyDescent="0.3">
      <c r="A264" s="8" t="s">
        <v>308</v>
      </c>
      <c r="B264" s="17">
        <v>28560000</v>
      </c>
      <c r="C264" s="17">
        <v>390000</v>
      </c>
      <c r="D264" s="17">
        <v>26728000</v>
      </c>
      <c r="E264" s="18">
        <v>1442000</v>
      </c>
      <c r="F264" s="17">
        <v>0</v>
      </c>
      <c r="G264" s="17">
        <v>0</v>
      </c>
      <c r="H264" s="17">
        <v>0</v>
      </c>
      <c r="I264" s="17">
        <v>0</v>
      </c>
      <c r="J264" s="17">
        <v>10482000</v>
      </c>
      <c r="K264" s="17">
        <v>0</v>
      </c>
      <c r="L264" s="17">
        <v>0</v>
      </c>
      <c r="M264" s="17">
        <v>0</v>
      </c>
      <c r="N264" s="17">
        <v>736000</v>
      </c>
      <c r="O264" s="17">
        <v>9746000</v>
      </c>
      <c r="P264" s="17">
        <v>0</v>
      </c>
      <c r="Q264" s="17">
        <v>0</v>
      </c>
      <c r="R264" s="17">
        <v>0</v>
      </c>
      <c r="S264" s="17">
        <v>39042000</v>
      </c>
      <c r="T264" s="30">
        <f t="shared" si="4"/>
        <v>0</v>
      </c>
      <c r="U264" s="25">
        <v>1054230507</v>
      </c>
    </row>
    <row r="265" spans="1:21" x14ac:dyDescent="0.3">
      <c r="A265" s="9" t="s">
        <v>309</v>
      </c>
      <c r="B265" s="16">
        <v>2792000</v>
      </c>
      <c r="C265" s="16">
        <v>44000</v>
      </c>
      <c r="D265" s="16">
        <v>2609000</v>
      </c>
      <c r="E265" s="16">
        <v>139000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2792000</v>
      </c>
      <c r="T265" s="31">
        <f t="shared" si="4"/>
        <v>0</v>
      </c>
      <c r="U265" s="25">
        <v>95619943</v>
      </c>
    </row>
    <row r="266" spans="1:21" x14ac:dyDescent="0.3">
      <c r="A266" s="10" t="s">
        <v>310</v>
      </c>
      <c r="B266" s="19">
        <v>484000</v>
      </c>
      <c r="C266" s="19">
        <v>7000</v>
      </c>
      <c r="D266" s="19">
        <v>453000</v>
      </c>
      <c r="E266" s="19">
        <v>24000</v>
      </c>
      <c r="F266" s="19">
        <v>0</v>
      </c>
      <c r="G266" s="19">
        <v>0</v>
      </c>
      <c r="H266" s="19">
        <v>0</v>
      </c>
      <c r="I266" s="19">
        <v>0</v>
      </c>
      <c r="J266" s="19">
        <v>331000</v>
      </c>
      <c r="K266" s="19">
        <v>0</v>
      </c>
      <c r="L266" s="19">
        <v>0</v>
      </c>
      <c r="M266" s="19">
        <v>0</v>
      </c>
      <c r="N266" s="19">
        <v>0</v>
      </c>
      <c r="O266" s="19">
        <v>331000</v>
      </c>
      <c r="P266" s="19">
        <v>0</v>
      </c>
      <c r="Q266" s="19">
        <v>0</v>
      </c>
      <c r="R266" s="19">
        <v>0</v>
      </c>
      <c r="S266" s="19">
        <v>815000</v>
      </c>
      <c r="T266" s="32">
        <f t="shared" si="4"/>
        <v>0</v>
      </c>
      <c r="U266" s="25">
        <v>44201187</v>
      </c>
    </row>
    <row r="267" spans="1:21" x14ac:dyDescent="0.3">
      <c r="A267" s="8" t="s">
        <v>311</v>
      </c>
      <c r="B267" s="17">
        <v>1569000</v>
      </c>
      <c r="C267" s="17">
        <v>19000</v>
      </c>
      <c r="D267" s="17">
        <v>1471000</v>
      </c>
      <c r="E267" s="18">
        <v>79000</v>
      </c>
      <c r="F267" s="17">
        <v>0</v>
      </c>
      <c r="G267" s="17">
        <v>0</v>
      </c>
      <c r="H267" s="17">
        <v>0</v>
      </c>
      <c r="I267" s="17">
        <v>0</v>
      </c>
      <c r="J267" s="17">
        <v>1468000</v>
      </c>
      <c r="K267" s="17">
        <v>0</v>
      </c>
      <c r="L267" s="17">
        <v>0</v>
      </c>
      <c r="M267" s="17">
        <v>0</v>
      </c>
      <c r="N267" s="17">
        <v>0</v>
      </c>
      <c r="O267" s="17">
        <v>1468000</v>
      </c>
      <c r="P267" s="17">
        <v>0</v>
      </c>
      <c r="Q267" s="17">
        <v>0</v>
      </c>
      <c r="R267" s="17">
        <v>0</v>
      </c>
      <c r="S267" s="17">
        <v>3037000</v>
      </c>
      <c r="T267" s="30">
        <f t="shared" si="4"/>
        <v>0</v>
      </c>
      <c r="U267" s="25">
        <v>82084093</v>
      </c>
    </row>
    <row r="268" spans="1:21" x14ac:dyDescent="0.3">
      <c r="A268" s="9" t="s">
        <v>312</v>
      </c>
      <c r="B268" s="16">
        <v>2150000</v>
      </c>
      <c r="C268" s="16">
        <v>28000</v>
      </c>
      <c r="D268" s="16">
        <v>2014000</v>
      </c>
      <c r="E268" s="16">
        <v>108000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2150000</v>
      </c>
      <c r="T268" s="31">
        <f t="shared" si="4"/>
        <v>0</v>
      </c>
      <c r="U268" s="25">
        <v>100695691</v>
      </c>
    </row>
    <row r="269" spans="1:21" x14ac:dyDescent="0.3">
      <c r="A269" s="10" t="s">
        <v>313</v>
      </c>
      <c r="B269" s="19">
        <v>739000</v>
      </c>
      <c r="C269" s="19">
        <v>8000</v>
      </c>
      <c r="D269" s="19">
        <v>694000</v>
      </c>
      <c r="E269" s="19">
        <v>37000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v>0</v>
      </c>
      <c r="Q269" s="19">
        <v>0</v>
      </c>
      <c r="R269" s="19">
        <v>0</v>
      </c>
      <c r="S269" s="19">
        <v>739000</v>
      </c>
      <c r="T269" s="32">
        <f t="shared" si="4"/>
        <v>0</v>
      </c>
      <c r="U269" s="25">
        <v>52003074</v>
      </c>
    </row>
    <row r="270" spans="1:21" x14ac:dyDescent="0.3">
      <c r="A270" s="8" t="s">
        <v>314</v>
      </c>
      <c r="B270" s="17">
        <v>1244000</v>
      </c>
      <c r="C270" s="17">
        <v>18000</v>
      </c>
      <c r="D270" s="17">
        <v>1165000</v>
      </c>
      <c r="E270" s="18">
        <v>61000</v>
      </c>
      <c r="F270" s="17">
        <v>0</v>
      </c>
      <c r="G270" s="17">
        <v>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7">
        <v>1244000</v>
      </c>
      <c r="T270" s="30">
        <f t="shared" si="4"/>
        <v>0</v>
      </c>
      <c r="U270" s="25">
        <v>66775554</v>
      </c>
    </row>
    <row r="271" spans="1:21" x14ac:dyDescent="0.3">
      <c r="A271" s="9" t="s">
        <v>315</v>
      </c>
      <c r="B271" s="16">
        <v>3838000</v>
      </c>
      <c r="C271" s="16">
        <v>66000</v>
      </c>
      <c r="D271" s="16">
        <v>3581000</v>
      </c>
      <c r="E271" s="16">
        <v>191000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3838000</v>
      </c>
      <c r="T271" s="31">
        <f t="shared" si="4"/>
        <v>0</v>
      </c>
      <c r="U271" s="25">
        <v>155279957</v>
      </c>
    </row>
    <row r="272" spans="1:21" x14ac:dyDescent="0.3">
      <c r="A272" s="10" t="s">
        <v>316</v>
      </c>
      <c r="B272" s="19">
        <v>2466000</v>
      </c>
      <c r="C272" s="19">
        <v>30000</v>
      </c>
      <c r="D272" s="19">
        <v>2312000</v>
      </c>
      <c r="E272" s="19">
        <v>124000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2466000</v>
      </c>
      <c r="T272" s="32">
        <f t="shared" si="4"/>
        <v>0</v>
      </c>
      <c r="U272" s="25">
        <v>110610274</v>
      </c>
    </row>
    <row r="273" spans="1:21" x14ac:dyDescent="0.3">
      <c r="A273" s="8" t="s">
        <v>317</v>
      </c>
      <c r="B273" s="17">
        <v>11663000</v>
      </c>
      <c r="C273" s="17">
        <v>153000</v>
      </c>
      <c r="D273" s="17">
        <v>10926000</v>
      </c>
      <c r="E273" s="18">
        <v>584000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  <c r="N273" s="17">
        <v>0</v>
      </c>
      <c r="O273" s="17">
        <v>0</v>
      </c>
      <c r="P273" s="17">
        <v>0</v>
      </c>
      <c r="Q273" s="17">
        <v>0</v>
      </c>
      <c r="R273" s="17">
        <v>0</v>
      </c>
      <c r="S273" s="17">
        <v>11663000</v>
      </c>
      <c r="T273" s="30">
        <f t="shared" si="4"/>
        <v>0</v>
      </c>
      <c r="U273" s="25">
        <v>452770701</v>
      </c>
    </row>
    <row r="274" spans="1:21" x14ac:dyDescent="0.3">
      <c r="A274" s="9" t="s">
        <v>318</v>
      </c>
      <c r="B274" s="16">
        <v>1703000</v>
      </c>
      <c r="C274" s="16">
        <v>23000</v>
      </c>
      <c r="D274" s="16">
        <v>1595000</v>
      </c>
      <c r="E274" s="16">
        <v>85000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1703000</v>
      </c>
      <c r="T274" s="31">
        <f t="shared" si="4"/>
        <v>0</v>
      </c>
      <c r="U274" s="25">
        <v>48266090</v>
      </c>
    </row>
    <row r="275" spans="1:21" x14ac:dyDescent="0.3">
      <c r="A275" s="10" t="s">
        <v>319</v>
      </c>
      <c r="B275" s="19">
        <v>2044000</v>
      </c>
      <c r="C275" s="19">
        <v>29000</v>
      </c>
      <c r="D275" s="19">
        <v>1912000</v>
      </c>
      <c r="E275" s="19">
        <v>103000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2044000</v>
      </c>
      <c r="T275" s="32">
        <f t="shared" si="4"/>
        <v>0</v>
      </c>
      <c r="U275" s="25">
        <v>79710353</v>
      </c>
    </row>
    <row r="276" spans="1:21" x14ac:dyDescent="0.3">
      <c r="A276" s="8" t="s">
        <v>320</v>
      </c>
      <c r="B276" s="17">
        <v>5022000</v>
      </c>
      <c r="C276" s="17">
        <v>72000</v>
      </c>
      <c r="D276" s="17">
        <v>4700000</v>
      </c>
      <c r="E276" s="18">
        <v>250000</v>
      </c>
      <c r="F276" s="17">
        <v>0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v>0</v>
      </c>
      <c r="P276" s="17">
        <v>0</v>
      </c>
      <c r="Q276" s="17">
        <v>0</v>
      </c>
      <c r="R276" s="17">
        <v>0</v>
      </c>
      <c r="S276" s="17">
        <v>5022000</v>
      </c>
      <c r="T276" s="30">
        <f t="shared" si="4"/>
        <v>0</v>
      </c>
      <c r="U276" s="25">
        <v>174061593</v>
      </c>
    </row>
    <row r="277" spans="1:21" x14ac:dyDescent="0.3">
      <c r="A277" s="9" t="s">
        <v>321</v>
      </c>
      <c r="B277" s="16">
        <v>5055000</v>
      </c>
      <c r="C277" s="16">
        <v>63000</v>
      </c>
      <c r="D277" s="16">
        <v>4738000</v>
      </c>
      <c r="E277" s="16">
        <v>254000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5055000</v>
      </c>
      <c r="T277" s="31">
        <f t="shared" si="4"/>
        <v>0</v>
      </c>
      <c r="U277" s="25">
        <v>204166181</v>
      </c>
    </row>
    <row r="278" spans="1:21" x14ac:dyDescent="0.3">
      <c r="A278" s="10" t="s">
        <v>322</v>
      </c>
      <c r="B278" s="19">
        <v>2839000</v>
      </c>
      <c r="C278" s="19">
        <v>31000</v>
      </c>
      <c r="D278" s="19">
        <v>2665000</v>
      </c>
      <c r="E278" s="19">
        <v>143000</v>
      </c>
      <c r="F278" s="19">
        <v>0</v>
      </c>
      <c r="G278" s="19">
        <v>0</v>
      </c>
      <c r="H278" s="19">
        <v>0</v>
      </c>
      <c r="I278" s="19">
        <v>0</v>
      </c>
      <c r="J278" s="19">
        <v>1174000</v>
      </c>
      <c r="K278" s="19">
        <v>0</v>
      </c>
      <c r="L278" s="19">
        <v>0</v>
      </c>
      <c r="M278" s="19">
        <v>0</v>
      </c>
      <c r="N278" s="19">
        <v>0</v>
      </c>
      <c r="O278" s="19">
        <v>1174000</v>
      </c>
      <c r="P278" s="19">
        <v>0</v>
      </c>
      <c r="Q278" s="19">
        <v>0</v>
      </c>
      <c r="R278" s="19">
        <v>0</v>
      </c>
      <c r="S278" s="19">
        <v>4013000</v>
      </c>
      <c r="T278" s="32">
        <f t="shared" si="4"/>
        <v>0</v>
      </c>
      <c r="U278" s="25">
        <v>133547727</v>
      </c>
    </row>
    <row r="279" spans="1:21" x14ac:dyDescent="0.3">
      <c r="A279" s="8" t="s">
        <v>323</v>
      </c>
      <c r="B279" s="17">
        <v>2790000</v>
      </c>
      <c r="C279" s="17">
        <v>32000</v>
      </c>
      <c r="D279" s="17">
        <v>2620000</v>
      </c>
      <c r="E279" s="18">
        <v>138000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v>0</v>
      </c>
      <c r="P279" s="17">
        <v>0</v>
      </c>
      <c r="Q279" s="17">
        <v>0</v>
      </c>
      <c r="R279" s="17">
        <v>0</v>
      </c>
      <c r="S279" s="17">
        <v>2790000</v>
      </c>
      <c r="T279" s="30">
        <f t="shared" si="4"/>
        <v>0</v>
      </c>
      <c r="U279" s="25">
        <v>128990760</v>
      </c>
    </row>
    <row r="280" spans="1:21" x14ac:dyDescent="0.3">
      <c r="A280" s="9" t="s">
        <v>324</v>
      </c>
      <c r="B280" s="16">
        <v>21349000</v>
      </c>
      <c r="C280" s="16">
        <v>302000</v>
      </c>
      <c r="D280" s="16">
        <v>19975000</v>
      </c>
      <c r="E280" s="16">
        <v>1072000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21349000</v>
      </c>
      <c r="T280" s="31">
        <f t="shared" si="4"/>
        <v>0</v>
      </c>
      <c r="U280" s="25">
        <v>755538075</v>
      </c>
    </row>
    <row r="281" spans="1:21" x14ac:dyDescent="0.3">
      <c r="A281" s="10" t="s">
        <v>325</v>
      </c>
      <c r="B281" s="19">
        <v>3395000</v>
      </c>
      <c r="C281" s="19">
        <v>46000</v>
      </c>
      <c r="D281" s="19">
        <v>3180000</v>
      </c>
      <c r="E281" s="19">
        <v>169000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  <c r="S281" s="19">
        <v>3395000</v>
      </c>
      <c r="T281" s="32">
        <f t="shared" si="4"/>
        <v>0</v>
      </c>
      <c r="U281" s="25">
        <v>160955050</v>
      </c>
    </row>
    <row r="282" spans="1:21" x14ac:dyDescent="0.3">
      <c r="A282" s="8" t="s">
        <v>326</v>
      </c>
      <c r="B282" s="17">
        <v>9190000</v>
      </c>
      <c r="C282" s="17">
        <v>123000</v>
      </c>
      <c r="D282" s="17">
        <v>8605000</v>
      </c>
      <c r="E282" s="18">
        <v>462000</v>
      </c>
      <c r="F282" s="17">
        <v>0</v>
      </c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0</v>
      </c>
      <c r="P282" s="17">
        <v>0</v>
      </c>
      <c r="Q282" s="17">
        <v>0</v>
      </c>
      <c r="R282" s="17">
        <v>0</v>
      </c>
      <c r="S282" s="17">
        <v>9190000</v>
      </c>
      <c r="T282" s="30">
        <f t="shared" si="4"/>
        <v>0</v>
      </c>
      <c r="U282" s="25">
        <v>388669721</v>
      </c>
    </row>
    <row r="283" spans="1:21" x14ac:dyDescent="0.3">
      <c r="A283" s="9" t="s">
        <v>327</v>
      </c>
      <c r="B283" s="16">
        <v>5665000</v>
      </c>
      <c r="C283" s="16">
        <v>74000</v>
      </c>
      <c r="D283" s="16">
        <v>5306000</v>
      </c>
      <c r="E283" s="16">
        <v>285000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5665000</v>
      </c>
      <c r="T283" s="31">
        <f t="shared" si="4"/>
        <v>0</v>
      </c>
      <c r="U283" s="25">
        <v>259688239</v>
      </c>
    </row>
    <row r="284" spans="1:21" x14ac:dyDescent="0.3">
      <c r="A284" s="10" t="s">
        <v>328</v>
      </c>
      <c r="B284" s="19">
        <v>6954000</v>
      </c>
      <c r="C284" s="19">
        <v>94000</v>
      </c>
      <c r="D284" s="19">
        <v>6509000</v>
      </c>
      <c r="E284" s="19">
        <v>351000</v>
      </c>
      <c r="F284" s="19">
        <v>0</v>
      </c>
      <c r="G284" s="19">
        <v>0</v>
      </c>
      <c r="H284" s="19">
        <v>0</v>
      </c>
      <c r="I284" s="19">
        <v>0</v>
      </c>
      <c r="J284" s="19">
        <v>2012000</v>
      </c>
      <c r="K284" s="19">
        <v>0</v>
      </c>
      <c r="L284" s="19">
        <v>0</v>
      </c>
      <c r="M284" s="19">
        <v>0</v>
      </c>
      <c r="N284" s="19">
        <v>0</v>
      </c>
      <c r="O284" s="19">
        <v>2012000</v>
      </c>
      <c r="P284" s="19">
        <v>0</v>
      </c>
      <c r="Q284" s="19">
        <v>0</v>
      </c>
      <c r="R284" s="19">
        <v>0</v>
      </c>
      <c r="S284" s="19">
        <v>8966000</v>
      </c>
      <c r="T284" s="32">
        <f t="shared" si="4"/>
        <v>0</v>
      </c>
      <c r="U284" s="25">
        <v>263369554</v>
      </c>
    </row>
    <row r="285" spans="1:21" x14ac:dyDescent="0.3">
      <c r="A285" s="8" t="s">
        <v>103</v>
      </c>
      <c r="B285" s="17">
        <v>203988000</v>
      </c>
      <c r="C285" s="17">
        <v>3656000</v>
      </c>
      <c r="D285" s="17">
        <v>190116000</v>
      </c>
      <c r="E285" s="18">
        <v>10216000</v>
      </c>
      <c r="F285" s="17">
        <v>0</v>
      </c>
      <c r="G285" s="17">
        <v>0</v>
      </c>
      <c r="H285" s="17">
        <v>0</v>
      </c>
      <c r="I285" s="17">
        <v>0</v>
      </c>
      <c r="J285" s="17">
        <v>33984000</v>
      </c>
      <c r="K285" s="17">
        <v>0</v>
      </c>
      <c r="L285" s="17">
        <v>0</v>
      </c>
      <c r="M285" s="17">
        <v>0</v>
      </c>
      <c r="N285" s="17">
        <v>0</v>
      </c>
      <c r="O285" s="17">
        <v>33984000</v>
      </c>
      <c r="P285" s="17">
        <v>0</v>
      </c>
      <c r="Q285" s="17">
        <v>0</v>
      </c>
      <c r="R285" s="17">
        <v>0</v>
      </c>
      <c r="S285" s="17">
        <v>237972000</v>
      </c>
      <c r="T285" s="30">
        <f t="shared" si="4"/>
        <v>0</v>
      </c>
      <c r="U285" s="25">
        <v>4388092122</v>
      </c>
    </row>
    <row r="286" spans="1:21" x14ac:dyDescent="0.3">
      <c r="A286" s="9" t="s">
        <v>329</v>
      </c>
      <c r="B286" s="16">
        <v>23231000</v>
      </c>
      <c r="C286" s="16">
        <v>394000</v>
      </c>
      <c r="D286" s="16">
        <v>21680000</v>
      </c>
      <c r="E286" s="16">
        <v>1157000</v>
      </c>
      <c r="F286" s="16">
        <v>0</v>
      </c>
      <c r="G286" s="16">
        <v>0</v>
      </c>
      <c r="H286" s="16">
        <v>0</v>
      </c>
      <c r="I286" s="16">
        <v>0</v>
      </c>
      <c r="J286" s="16">
        <v>6861000</v>
      </c>
      <c r="K286" s="16">
        <v>0</v>
      </c>
      <c r="L286" s="16">
        <v>0</v>
      </c>
      <c r="M286" s="16">
        <v>0</v>
      </c>
      <c r="N286" s="16">
        <v>0</v>
      </c>
      <c r="O286" s="16">
        <v>6861000</v>
      </c>
      <c r="P286" s="16">
        <v>0</v>
      </c>
      <c r="Q286" s="16">
        <v>0</v>
      </c>
      <c r="R286" s="16">
        <v>0</v>
      </c>
      <c r="S286" s="16">
        <v>30092000</v>
      </c>
      <c r="T286" s="31">
        <f t="shared" si="4"/>
        <v>0</v>
      </c>
      <c r="U286" s="25">
        <v>927201444</v>
      </c>
    </row>
    <row r="287" spans="1:21" x14ac:dyDescent="0.3">
      <c r="A287" s="10" t="s">
        <v>330</v>
      </c>
      <c r="B287" s="19">
        <v>14508000</v>
      </c>
      <c r="C287" s="19">
        <v>236000</v>
      </c>
      <c r="D287" s="19">
        <v>13549000</v>
      </c>
      <c r="E287" s="19">
        <v>723000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14508000</v>
      </c>
      <c r="T287" s="32">
        <f t="shared" si="4"/>
        <v>0</v>
      </c>
      <c r="U287" s="25">
        <v>639321334</v>
      </c>
    </row>
    <row r="288" spans="1:21" x14ac:dyDescent="0.3">
      <c r="A288" s="8" t="s">
        <v>104</v>
      </c>
      <c r="B288" s="17">
        <v>5095000</v>
      </c>
      <c r="C288" s="17">
        <v>82000</v>
      </c>
      <c r="D288" s="17">
        <v>4755000</v>
      </c>
      <c r="E288" s="18">
        <v>258000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v>0</v>
      </c>
      <c r="P288" s="17">
        <v>0</v>
      </c>
      <c r="Q288" s="17">
        <v>0</v>
      </c>
      <c r="R288" s="17">
        <v>0</v>
      </c>
      <c r="S288" s="17">
        <v>5095000</v>
      </c>
      <c r="T288" s="30">
        <v>-83826243</v>
      </c>
      <c r="U288" s="25">
        <v>5095000</v>
      </c>
    </row>
    <row r="289" spans="1:21" x14ac:dyDescent="0.3">
      <c r="A289" s="9" t="s">
        <v>105</v>
      </c>
      <c r="B289" s="16">
        <v>871000</v>
      </c>
      <c r="C289" s="16">
        <v>12000</v>
      </c>
      <c r="D289" s="16">
        <v>816000</v>
      </c>
      <c r="E289" s="16">
        <v>43000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871000</v>
      </c>
      <c r="T289" s="31">
        <f t="shared" si="4"/>
        <v>0</v>
      </c>
      <c r="U289" s="25">
        <v>63517752</v>
      </c>
    </row>
    <row r="290" spans="1:21" x14ac:dyDescent="0.3">
      <c r="A290" s="10" t="s">
        <v>106</v>
      </c>
      <c r="B290" s="19">
        <v>6825000</v>
      </c>
      <c r="C290" s="19">
        <v>98000</v>
      </c>
      <c r="D290" s="19">
        <v>6382000</v>
      </c>
      <c r="E290" s="19">
        <v>345000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6825000</v>
      </c>
      <c r="T290" s="32">
        <f t="shared" si="4"/>
        <v>0</v>
      </c>
      <c r="U290" s="25">
        <v>237211542</v>
      </c>
    </row>
    <row r="291" spans="1:21" x14ac:dyDescent="0.3">
      <c r="A291" s="8" t="s">
        <v>107</v>
      </c>
      <c r="B291" s="17">
        <v>2359000</v>
      </c>
      <c r="C291" s="17">
        <v>35000</v>
      </c>
      <c r="D291" s="17">
        <v>2206000</v>
      </c>
      <c r="E291" s="18">
        <v>118000</v>
      </c>
      <c r="F291" s="17">
        <v>0</v>
      </c>
      <c r="G291" s="17">
        <v>0</v>
      </c>
      <c r="H291" s="17">
        <v>0</v>
      </c>
      <c r="I291" s="17">
        <v>0</v>
      </c>
      <c r="J291" s="17">
        <v>519000</v>
      </c>
      <c r="K291" s="17">
        <v>0</v>
      </c>
      <c r="L291" s="17">
        <v>0</v>
      </c>
      <c r="M291" s="17">
        <v>0</v>
      </c>
      <c r="N291" s="17">
        <v>0</v>
      </c>
      <c r="O291" s="17">
        <v>519000</v>
      </c>
      <c r="P291" s="17">
        <v>0</v>
      </c>
      <c r="Q291" s="17">
        <v>0</v>
      </c>
      <c r="R291" s="17">
        <v>0</v>
      </c>
      <c r="S291" s="17">
        <v>2878000</v>
      </c>
      <c r="T291" s="30">
        <f t="shared" si="4"/>
        <v>0</v>
      </c>
      <c r="U291" s="25">
        <v>113891018</v>
      </c>
    </row>
    <row r="292" spans="1:21" x14ac:dyDescent="0.3">
      <c r="A292" s="9" t="s">
        <v>108</v>
      </c>
      <c r="B292" s="16">
        <v>5385000</v>
      </c>
      <c r="C292" s="16">
        <v>82000</v>
      </c>
      <c r="D292" s="16">
        <v>5033000</v>
      </c>
      <c r="E292" s="16">
        <v>270000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>
        <v>5385000</v>
      </c>
      <c r="T292" s="31">
        <f t="shared" si="4"/>
        <v>0</v>
      </c>
      <c r="U292" s="25">
        <v>195767100</v>
      </c>
    </row>
    <row r="293" spans="1:21" x14ac:dyDescent="0.3">
      <c r="A293" s="10" t="s">
        <v>109</v>
      </c>
      <c r="B293" s="19">
        <v>1882000</v>
      </c>
      <c r="C293" s="19">
        <v>23000</v>
      </c>
      <c r="D293" s="19">
        <v>1764000</v>
      </c>
      <c r="E293" s="19">
        <v>95000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  <c r="Q293" s="19">
        <v>0</v>
      </c>
      <c r="R293" s="19">
        <v>0</v>
      </c>
      <c r="S293" s="19">
        <v>1882000</v>
      </c>
      <c r="T293" s="32">
        <f t="shared" si="4"/>
        <v>0</v>
      </c>
      <c r="U293" s="25">
        <v>98285333</v>
      </c>
    </row>
    <row r="294" spans="1:21" x14ac:dyDescent="0.3">
      <c r="A294" s="8" t="s">
        <v>110</v>
      </c>
      <c r="B294" s="17">
        <v>5901000</v>
      </c>
      <c r="C294" s="17">
        <v>80000</v>
      </c>
      <c r="D294" s="17">
        <v>5527000</v>
      </c>
      <c r="E294" s="18">
        <v>294000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0</v>
      </c>
      <c r="O294" s="17">
        <v>0</v>
      </c>
      <c r="P294" s="17">
        <v>0</v>
      </c>
      <c r="Q294" s="17">
        <v>0</v>
      </c>
      <c r="R294" s="17">
        <v>0</v>
      </c>
      <c r="S294" s="17">
        <v>5901000</v>
      </c>
      <c r="T294" s="30">
        <f t="shared" si="4"/>
        <v>0</v>
      </c>
      <c r="U294" s="25">
        <v>259376575</v>
      </c>
    </row>
    <row r="295" spans="1:21" x14ac:dyDescent="0.3">
      <c r="A295" s="9" t="s">
        <v>111</v>
      </c>
      <c r="B295" s="16">
        <v>16536000</v>
      </c>
      <c r="C295" s="16">
        <v>237000</v>
      </c>
      <c r="D295" s="16">
        <v>15465000</v>
      </c>
      <c r="E295" s="16">
        <v>834000</v>
      </c>
      <c r="F295" s="16">
        <v>0</v>
      </c>
      <c r="G295" s="16">
        <v>0</v>
      </c>
      <c r="H295" s="16">
        <v>0</v>
      </c>
      <c r="I295" s="16">
        <v>0</v>
      </c>
      <c r="J295" s="16">
        <v>8832000</v>
      </c>
      <c r="K295" s="16">
        <v>0</v>
      </c>
      <c r="L295" s="16">
        <v>0</v>
      </c>
      <c r="M295" s="16">
        <v>0</v>
      </c>
      <c r="N295" s="16">
        <v>0</v>
      </c>
      <c r="O295" s="16">
        <v>8832000</v>
      </c>
      <c r="P295" s="16">
        <v>0</v>
      </c>
      <c r="Q295" s="16">
        <v>0</v>
      </c>
      <c r="R295" s="16">
        <v>0</v>
      </c>
      <c r="S295" s="16">
        <v>25368000</v>
      </c>
      <c r="T295" s="31">
        <f t="shared" si="4"/>
        <v>0</v>
      </c>
      <c r="U295" s="25">
        <v>600287094</v>
      </c>
    </row>
    <row r="296" spans="1:21" x14ac:dyDescent="0.3">
      <c r="A296" s="10" t="s">
        <v>112</v>
      </c>
      <c r="B296" s="19">
        <v>8061000</v>
      </c>
      <c r="C296" s="19">
        <v>105000</v>
      </c>
      <c r="D296" s="19">
        <v>7551000</v>
      </c>
      <c r="E296" s="19">
        <v>405000</v>
      </c>
      <c r="F296" s="19">
        <v>0</v>
      </c>
      <c r="G296" s="19">
        <v>0</v>
      </c>
      <c r="H296" s="19">
        <v>0</v>
      </c>
      <c r="I296" s="19">
        <v>0</v>
      </c>
      <c r="J296" s="19">
        <v>896000</v>
      </c>
      <c r="K296" s="19">
        <v>0</v>
      </c>
      <c r="L296" s="19">
        <v>0</v>
      </c>
      <c r="M296" s="19">
        <v>0</v>
      </c>
      <c r="N296" s="19">
        <v>0</v>
      </c>
      <c r="O296" s="19">
        <v>896000</v>
      </c>
      <c r="P296" s="19">
        <v>0</v>
      </c>
      <c r="Q296" s="19">
        <v>0</v>
      </c>
      <c r="R296" s="19">
        <v>0</v>
      </c>
      <c r="S296" s="19">
        <v>8957000</v>
      </c>
      <c r="T296" s="32">
        <f t="shared" si="4"/>
        <v>0</v>
      </c>
      <c r="U296" s="25">
        <v>310235191</v>
      </c>
    </row>
    <row r="297" spans="1:21" x14ac:dyDescent="0.3">
      <c r="A297" s="8" t="s">
        <v>113</v>
      </c>
      <c r="B297" s="17">
        <v>13925000</v>
      </c>
      <c r="C297" s="17">
        <v>196000</v>
      </c>
      <c r="D297" s="17">
        <v>13028000</v>
      </c>
      <c r="E297" s="18">
        <v>701000</v>
      </c>
      <c r="F297" s="17">
        <v>0</v>
      </c>
      <c r="G297" s="17">
        <v>0</v>
      </c>
      <c r="H297" s="17">
        <v>0</v>
      </c>
      <c r="I297" s="17">
        <v>0</v>
      </c>
      <c r="J297" s="17">
        <v>1403000</v>
      </c>
      <c r="K297" s="17">
        <v>0</v>
      </c>
      <c r="L297" s="17">
        <v>0</v>
      </c>
      <c r="M297" s="17">
        <v>0</v>
      </c>
      <c r="N297" s="17">
        <v>0</v>
      </c>
      <c r="O297" s="17">
        <v>1403000</v>
      </c>
      <c r="P297" s="17">
        <v>0</v>
      </c>
      <c r="Q297" s="17">
        <v>0</v>
      </c>
      <c r="R297" s="17">
        <v>0</v>
      </c>
      <c r="S297" s="17">
        <v>15328000</v>
      </c>
      <c r="T297" s="30">
        <f t="shared" si="4"/>
        <v>0</v>
      </c>
      <c r="U297" s="25">
        <v>394860385</v>
      </c>
    </row>
    <row r="298" spans="1:21" x14ac:dyDescent="0.3">
      <c r="A298" s="9" t="s">
        <v>114</v>
      </c>
      <c r="B298" s="16">
        <v>3946000</v>
      </c>
      <c r="C298" s="16">
        <v>54000</v>
      </c>
      <c r="D298" s="16">
        <v>3694000</v>
      </c>
      <c r="E298" s="16">
        <v>198000</v>
      </c>
      <c r="F298" s="16">
        <v>0</v>
      </c>
      <c r="G298" s="16">
        <v>0</v>
      </c>
      <c r="H298" s="16">
        <v>0</v>
      </c>
      <c r="I298" s="16">
        <v>0</v>
      </c>
      <c r="J298" s="16">
        <v>845000</v>
      </c>
      <c r="K298" s="16">
        <v>0</v>
      </c>
      <c r="L298" s="16">
        <v>0</v>
      </c>
      <c r="M298" s="16">
        <v>0</v>
      </c>
      <c r="N298" s="16">
        <v>0</v>
      </c>
      <c r="O298" s="16">
        <v>845000</v>
      </c>
      <c r="P298" s="16">
        <v>0</v>
      </c>
      <c r="Q298" s="16">
        <v>0</v>
      </c>
      <c r="R298" s="16">
        <v>0</v>
      </c>
      <c r="S298" s="16">
        <v>4791000</v>
      </c>
      <c r="T298" s="31">
        <f t="shared" si="4"/>
        <v>0</v>
      </c>
      <c r="U298" s="25">
        <v>168526538</v>
      </c>
    </row>
    <row r="299" spans="1:21" x14ac:dyDescent="0.3">
      <c r="A299" s="10" t="s">
        <v>115</v>
      </c>
      <c r="B299" s="19">
        <v>723000</v>
      </c>
      <c r="C299" s="19">
        <v>9000</v>
      </c>
      <c r="D299" s="19">
        <v>677000</v>
      </c>
      <c r="E299" s="19">
        <v>37000</v>
      </c>
      <c r="F299" s="19">
        <v>0</v>
      </c>
      <c r="G299" s="19">
        <v>0</v>
      </c>
      <c r="H299" s="19">
        <v>0</v>
      </c>
      <c r="I299" s="19">
        <v>0</v>
      </c>
      <c r="J299" s="19">
        <v>133000</v>
      </c>
      <c r="K299" s="19">
        <v>0</v>
      </c>
      <c r="L299" s="19">
        <v>0</v>
      </c>
      <c r="M299" s="19">
        <v>0</v>
      </c>
      <c r="N299" s="19">
        <v>0</v>
      </c>
      <c r="O299" s="19">
        <v>133000</v>
      </c>
      <c r="P299" s="19">
        <v>0</v>
      </c>
      <c r="Q299" s="19">
        <v>0</v>
      </c>
      <c r="R299" s="19">
        <v>0</v>
      </c>
      <c r="S299" s="19">
        <v>856000</v>
      </c>
      <c r="T299" s="32">
        <f t="shared" si="4"/>
        <v>0</v>
      </c>
      <c r="U299" s="25">
        <v>37142322</v>
      </c>
    </row>
    <row r="300" spans="1:21" x14ac:dyDescent="0.3">
      <c r="A300" s="8" t="s">
        <v>116</v>
      </c>
      <c r="B300" s="17">
        <v>2324000</v>
      </c>
      <c r="C300" s="17">
        <v>41000</v>
      </c>
      <c r="D300" s="17">
        <v>2167000</v>
      </c>
      <c r="E300" s="18">
        <v>116000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7">
        <v>2324000</v>
      </c>
      <c r="T300" s="30">
        <f t="shared" si="4"/>
        <v>0</v>
      </c>
      <c r="U300" s="25">
        <v>117210227</v>
      </c>
    </row>
    <row r="301" spans="1:21" x14ac:dyDescent="0.3">
      <c r="A301" s="9" t="s">
        <v>117</v>
      </c>
      <c r="B301" s="16">
        <v>23491000</v>
      </c>
      <c r="C301" s="16">
        <v>373000</v>
      </c>
      <c r="D301" s="16">
        <v>21936000</v>
      </c>
      <c r="E301" s="16">
        <v>1182000</v>
      </c>
      <c r="F301" s="16">
        <v>0</v>
      </c>
      <c r="G301" s="16">
        <v>0</v>
      </c>
      <c r="H301" s="16">
        <v>0</v>
      </c>
      <c r="I301" s="16">
        <v>0</v>
      </c>
      <c r="J301" s="16">
        <v>71000</v>
      </c>
      <c r="K301" s="16">
        <v>0</v>
      </c>
      <c r="L301" s="16">
        <v>0</v>
      </c>
      <c r="M301" s="16">
        <v>0</v>
      </c>
      <c r="N301" s="16">
        <v>0</v>
      </c>
      <c r="O301" s="16">
        <v>71000</v>
      </c>
      <c r="P301" s="16">
        <v>0</v>
      </c>
      <c r="Q301" s="16">
        <v>0</v>
      </c>
      <c r="R301" s="16">
        <v>0</v>
      </c>
      <c r="S301" s="16">
        <v>23562000</v>
      </c>
      <c r="T301" s="31">
        <f t="shared" si="4"/>
        <v>0</v>
      </c>
      <c r="U301" s="25">
        <v>782797734</v>
      </c>
    </row>
    <row r="302" spans="1:21" x14ac:dyDescent="0.3">
      <c r="A302" s="10" t="s">
        <v>118</v>
      </c>
      <c r="B302" s="19">
        <v>2517000</v>
      </c>
      <c r="C302" s="19">
        <v>35000</v>
      </c>
      <c r="D302" s="19">
        <v>2355000</v>
      </c>
      <c r="E302" s="19">
        <v>127000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2517000</v>
      </c>
      <c r="T302" s="32">
        <f t="shared" si="4"/>
        <v>0</v>
      </c>
      <c r="U302" s="25">
        <v>114346969</v>
      </c>
    </row>
    <row r="303" spans="1:21" x14ac:dyDescent="0.3">
      <c r="A303" s="8" t="s">
        <v>119</v>
      </c>
      <c r="B303" s="17">
        <v>19492000</v>
      </c>
      <c r="C303" s="17">
        <v>293000</v>
      </c>
      <c r="D303" s="17">
        <v>18218000</v>
      </c>
      <c r="E303" s="18">
        <v>981000</v>
      </c>
      <c r="F303" s="17">
        <v>0</v>
      </c>
      <c r="G303" s="17">
        <v>0</v>
      </c>
      <c r="H303" s="17">
        <v>0</v>
      </c>
      <c r="I303" s="17">
        <v>0</v>
      </c>
      <c r="J303" s="17">
        <v>6418000</v>
      </c>
      <c r="K303" s="17">
        <v>0</v>
      </c>
      <c r="L303" s="17">
        <v>0</v>
      </c>
      <c r="M303" s="17">
        <v>0</v>
      </c>
      <c r="N303" s="17">
        <v>806000</v>
      </c>
      <c r="O303" s="17">
        <v>5612000</v>
      </c>
      <c r="P303" s="17">
        <v>0</v>
      </c>
      <c r="Q303" s="17">
        <v>0</v>
      </c>
      <c r="R303" s="17">
        <v>0</v>
      </c>
      <c r="S303" s="17">
        <v>25910000</v>
      </c>
      <c r="T303" s="30">
        <f t="shared" si="4"/>
        <v>0</v>
      </c>
      <c r="U303" s="25">
        <v>698028616</v>
      </c>
    </row>
    <row r="304" spans="1:21" x14ac:dyDescent="0.3">
      <c r="A304" s="9" t="s">
        <v>120</v>
      </c>
      <c r="B304" s="16">
        <v>14469000</v>
      </c>
      <c r="C304" s="16">
        <v>236000</v>
      </c>
      <c r="D304" s="16">
        <v>13507000</v>
      </c>
      <c r="E304" s="16">
        <v>726000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14469000</v>
      </c>
      <c r="T304" s="31">
        <f t="shared" si="4"/>
        <v>0</v>
      </c>
      <c r="U304" s="25">
        <v>530209270</v>
      </c>
    </row>
    <row r="305" spans="1:21" x14ac:dyDescent="0.3">
      <c r="A305" s="10" t="s">
        <v>121</v>
      </c>
      <c r="B305" s="19">
        <v>1960000</v>
      </c>
      <c r="C305" s="19">
        <v>26000</v>
      </c>
      <c r="D305" s="19">
        <v>1836000</v>
      </c>
      <c r="E305" s="19">
        <v>98000</v>
      </c>
      <c r="F305" s="19">
        <v>0</v>
      </c>
      <c r="G305" s="19">
        <v>0</v>
      </c>
      <c r="H305" s="19">
        <v>0</v>
      </c>
      <c r="I305" s="19">
        <v>0</v>
      </c>
      <c r="J305" s="19">
        <v>729000</v>
      </c>
      <c r="K305" s="19">
        <v>0</v>
      </c>
      <c r="L305" s="19">
        <v>0</v>
      </c>
      <c r="M305" s="19">
        <v>0</v>
      </c>
      <c r="N305" s="19">
        <v>0</v>
      </c>
      <c r="O305" s="19">
        <v>729000</v>
      </c>
      <c r="P305" s="19">
        <v>0</v>
      </c>
      <c r="Q305" s="19">
        <v>0</v>
      </c>
      <c r="R305" s="19">
        <v>0</v>
      </c>
      <c r="S305" s="19">
        <v>2689000</v>
      </c>
      <c r="T305" s="32">
        <f t="shared" si="4"/>
        <v>0</v>
      </c>
      <c r="U305" s="25">
        <v>110740586</v>
      </c>
    </row>
    <row r="306" spans="1:21" x14ac:dyDescent="0.3">
      <c r="A306" s="8" t="s">
        <v>122</v>
      </c>
      <c r="B306" s="17">
        <v>1261000</v>
      </c>
      <c r="C306" s="17">
        <v>16000</v>
      </c>
      <c r="D306" s="17">
        <v>1182000</v>
      </c>
      <c r="E306" s="18">
        <v>63000</v>
      </c>
      <c r="F306" s="17">
        <v>0</v>
      </c>
      <c r="G306" s="17">
        <v>0</v>
      </c>
      <c r="H306" s="17">
        <v>0</v>
      </c>
      <c r="I306" s="17">
        <v>0</v>
      </c>
      <c r="J306" s="17">
        <v>95000</v>
      </c>
      <c r="K306" s="17">
        <v>0</v>
      </c>
      <c r="L306" s="17">
        <v>0</v>
      </c>
      <c r="M306" s="17">
        <v>0</v>
      </c>
      <c r="N306" s="17">
        <v>0</v>
      </c>
      <c r="O306" s="17">
        <v>95000</v>
      </c>
      <c r="P306" s="17">
        <v>0</v>
      </c>
      <c r="Q306" s="17">
        <v>0</v>
      </c>
      <c r="R306" s="17">
        <v>0</v>
      </c>
      <c r="S306" s="17">
        <v>1356000</v>
      </c>
      <c r="T306" s="30">
        <f t="shared" si="4"/>
        <v>0</v>
      </c>
      <c r="U306" s="25">
        <v>94848057</v>
      </c>
    </row>
    <row r="307" spans="1:21" x14ac:dyDescent="0.3">
      <c r="A307" s="9" t="s">
        <v>123</v>
      </c>
      <c r="B307" s="16">
        <v>423000</v>
      </c>
      <c r="C307" s="16">
        <v>4000</v>
      </c>
      <c r="D307" s="16">
        <v>398000</v>
      </c>
      <c r="E307" s="16">
        <v>21000</v>
      </c>
      <c r="F307" s="16">
        <v>0</v>
      </c>
      <c r="G307" s="16">
        <v>0</v>
      </c>
      <c r="H307" s="16">
        <v>0</v>
      </c>
      <c r="I307" s="16">
        <v>0</v>
      </c>
      <c r="J307" s="16">
        <v>44000</v>
      </c>
      <c r="K307" s="16">
        <v>0</v>
      </c>
      <c r="L307" s="16">
        <v>0</v>
      </c>
      <c r="M307" s="16">
        <v>0</v>
      </c>
      <c r="N307" s="16">
        <v>0</v>
      </c>
      <c r="O307" s="16">
        <v>44000</v>
      </c>
      <c r="P307" s="16">
        <v>0</v>
      </c>
      <c r="Q307" s="16">
        <v>0</v>
      </c>
      <c r="R307" s="16">
        <v>0</v>
      </c>
      <c r="S307" s="16">
        <v>467000</v>
      </c>
      <c r="T307" s="31">
        <f t="shared" si="4"/>
        <v>0</v>
      </c>
      <c r="U307" s="25">
        <v>43687432</v>
      </c>
    </row>
    <row r="308" spans="1:21" x14ac:dyDescent="0.3">
      <c r="A308" s="10" t="s">
        <v>124</v>
      </c>
      <c r="B308" s="19">
        <v>790000</v>
      </c>
      <c r="C308" s="19">
        <v>12000</v>
      </c>
      <c r="D308" s="19">
        <v>739000</v>
      </c>
      <c r="E308" s="19">
        <v>39000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790000</v>
      </c>
      <c r="T308" s="32">
        <f t="shared" si="4"/>
        <v>0</v>
      </c>
      <c r="U308" s="25">
        <v>61919731</v>
      </c>
    </row>
    <row r="309" spans="1:21" x14ac:dyDescent="0.3">
      <c r="A309" s="8" t="s">
        <v>125</v>
      </c>
      <c r="B309" s="17">
        <v>2214000</v>
      </c>
      <c r="C309" s="17">
        <v>37000</v>
      </c>
      <c r="D309" s="17">
        <v>2066000</v>
      </c>
      <c r="E309" s="18">
        <v>111000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7">
        <v>0</v>
      </c>
      <c r="Q309" s="17">
        <v>0</v>
      </c>
      <c r="R309" s="17">
        <v>0</v>
      </c>
      <c r="S309" s="17">
        <v>2214000</v>
      </c>
      <c r="T309" s="30">
        <f t="shared" si="4"/>
        <v>0</v>
      </c>
      <c r="U309" s="25">
        <v>124727191</v>
      </c>
    </row>
    <row r="310" spans="1:21" x14ac:dyDescent="0.3">
      <c r="A310" s="9" t="s">
        <v>126</v>
      </c>
      <c r="B310" s="16">
        <v>1148000</v>
      </c>
      <c r="C310" s="16">
        <v>13000</v>
      </c>
      <c r="D310" s="16">
        <v>1077000</v>
      </c>
      <c r="E310" s="16">
        <v>58000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1148000</v>
      </c>
      <c r="T310" s="31">
        <f t="shared" si="4"/>
        <v>0</v>
      </c>
      <c r="U310" s="25">
        <v>90293814</v>
      </c>
    </row>
    <row r="311" spans="1:21" x14ac:dyDescent="0.3">
      <c r="A311" s="10" t="s">
        <v>127</v>
      </c>
      <c r="B311" s="19">
        <v>3678000</v>
      </c>
      <c r="C311" s="19">
        <v>46000</v>
      </c>
      <c r="D311" s="19">
        <v>3447000</v>
      </c>
      <c r="E311" s="19">
        <v>185000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  <c r="S311" s="19">
        <v>3678000</v>
      </c>
      <c r="T311" s="32">
        <f t="shared" si="4"/>
        <v>0</v>
      </c>
      <c r="U311" s="25">
        <v>172344442</v>
      </c>
    </row>
    <row r="312" spans="1:21" x14ac:dyDescent="0.3">
      <c r="A312" s="8" t="s">
        <v>128</v>
      </c>
      <c r="B312" s="17">
        <v>1061000</v>
      </c>
      <c r="C312" s="17">
        <v>14000</v>
      </c>
      <c r="D312" s="17">
        <v>994000</v>
      </c>
      <c r="E312" s="18">
        <v>53000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  <c r="Q312" s="17">
        <v>0</v>
      </c>
      <c r="R312" s="17">
        <v>0</v>
      </c>
      <c r="S312" s="17">
        <v>1061000</v>
      </c>
      <c r="T312" s="30">
        <f t="shared" si="4"/>
        <v>0</v>
      </c>
      <c r="U312" s="25">
        <v>52628396</v>
      </c>
    </row>
    <row r="313" spans="1:21" x14ac:dyDescent="0.3">
      <c r="A313" s="9" t="s">
        <v>129</v>
      </c>
      <c r="B313" s="16">
        <v>550000</v>
      </c>
      <c r="C313" s="16">
        <v>7000</v>
      </c>
      <c r="D313" s="16">
        <v>515000</v>
      </c>
      <c r="E313" s="16">
        <v>28000</v>
      </c>
      <c r="F313" s="16">
        <v>0</v>
      </c>
      <c r="G313" s="16">
        <v>0</v>
      </c>
      <c r="H313" s="16">
        <v>0</v>
      </c>
      <c r="I313" s="16">
        <v>0</v>
      </c>
      <c r="J313" s="16">
        <v>1251000</v>
      </c>
      <c r="K313" s="16">
        <v>0</v>
      </c>
      <c r="L313" s="16">
        <v>0</v>
      </c>
      <c r="M313" s="16">
        <v>0</v>
      </c>
      <c r="N313" s="16">
        <v>0</v>
      </c>
      <c r="O313" s="16">
        <v>1251000</v>
      </c>
      <c r="P313" s="16">
        <v>0</v>
      </c>
      <c r="Q313" s="16">
        <v>0</v>
      </c>
      <c r="R313" s="16">
        <v>0</v>
      </c>
      <c r="S313" s="16">
        <v>1801000</v>
      </c>
      <c r="T313" s="31">
        <f t="shared" si="4"/>
        <v>0</v>
      </c>
      <c r="U313" s="25">
        <v>48526960</v>
      </c>
    </row>
    <row r="314" spans="1:21" x14ac:dyDescent="0.3">
      <c r="A314" s="10" t="s">
        <v>130</v>
      </c>
      <c r="B314" s="19">
        <v>6550000</v>
      </c>
      <c r="C314" s="19">
        <v>83000</v>
      </c>
      <c r="D314" s="19">
        <v>6136000</v>
      </c>
      <c r="E314" s="19">
        <v>331000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6550000</v>
      </c>
      <c r="T314" s="32">
        <f t="shared" si="4"/>
        <v>0</v>
      </c>
      <c r="U314" s="25">
        <v>280519922</v>
      </c>
    </row>
    <row r="315" spans="1:21" x14ac:dyDescent="0.3">
      <c r="A315" s="8" t="s">
        <v>131</v>
      </c>
      <c r="B315" s="17">
        <v>9554000</v>
      </c>
      <c r="C315" s="17">
        <v>135000</v>
      </c>
      <c r="D315" s="17">
        <v>8941000</v>
      </c>
      <c r="E315" s="18">
        <v>478000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  <c r="R315" s="17">
        <v>0</v>
      </c>
      <c r="S315" s="17">
        <v>9554000</v>
      </c>
      <c r="T315" s="30">
        <f t="shared" si="4"/>
        <v>0</v>
      </c>
      <c r="U315" s="25">
        <v>426102405</v>
      </c>
    </row>
    <row r="316" spans="1:21" x14ac:dyDescent="0.3">
      <c r="A316" s="9" t="s">
        <v>331</v>
      </c>
      <c r="B316" s="16">
        <v>5680000</v>
      </c>
      <c r="C316" s="16">
        <v>81000</v>
      </c>
      <c r="D316" s="16">
        <v>5314000</v>
      </c>
      <c r="E316" s="16">
        <v>285000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5680000</v>
      </c>
      <c r="T316" s="31">
        <f t="shared" si="4"/>
        <v>0</v>
      </c>
      <c r="U316" s="25">
        <v>261815353</v>
      </c>
    </row>
    <row r="317" spans="1:21" x14ac:dyDescent="0.3">
      <c r="A317" s="10" t="s">
        <v>332</v>
      </c>
      <c r="B317" s="19">
        <v>4998000</v>
      </c>
      <c r="C317" s="19">
        <v>87000</v>
      </c>
      <c r="D317" s="19">
        <v>4657000</v>
      </c>
      <c r="E317" s="19">
        <v>254000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  <c r="S317" s="19">
        <v>4998000</v>
      </c>
      <c r="T317" s="32">
        <f t="shared" si="4"/>
        <v>0</v>
      </c>
      <c r="U317" s="25">
        <v>190865228</v>
      </c>
    </row>
    <row r="318" spans="1:21" x14ac:dyDescent="0.3">
      <c r="A318" s="8" t="s">
        <v>333</v>
      </c>
      <c r="B318" s="17">
        <v>10023000</v>
      </c>
      <c r="C318" s="17">
        <v>150000</v>
      </c>
      <c r="D318" s="17">
        <v>9367000</v>
      </c>
      <c r="E318" s="18">
        <v>506000</v>
      </c>
      <c r="F318" s="17">
        <v>0</v>
      </c>
      <c r="G318" s="17">
        <v>0</v>
      </c>
      <c r="H318" s="17">
        <v>0</v>
      </c>
      <c r="I318" s="17">
        <v>0</v>
      </c>
      <c r="J318" s="17">
        <v>5349000</v>
      </c>
      <c r="K318" s="17">
        <v>0</v>
      </c>
      <c r="L318" s="17">
        <v>0</v>
      </c>
      <c r="M318" s="17">
        <v>0</v>
      </c>
      <c r="N318" s="17">
        <v>0</v>
      </c>
      <c r="O318" s="17">
        <v>5349000</v>
      </c>
      <c r="P318" s="17">
        <v>0</v>
      </c>
      <c r="Q318" s="17">
        <v>0</v>
      </c>
      <c r="R318" s="17">
        <v>0</v>
      </c>
      <c r="S318" s="17">
        <v>15372000</v>
      </c>
      <c r="T318" s="30">
        <f t="shared" si="4"/>
        <v>0</v>
      </c>
      <c r="U318" s="25">
        <v>403608877</v>
      </c>
    </row>
    <row r="319" spans="1:21" x14ac:dyDescent="0.3">
      <c r="A319" s="9" t="s">
        <v>334</v>
      </c>
      <c r="B319" s="16">
        <v>4099000</v>
      </c>
      <c r="C319" s="16">
        <v>53000</v>
      </c>
      <c r="D319" s="16">
        <v>3840000</v>
      </c>
      <c r="E319" s="16">
        <v>206000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>
        <v>4099000</v>
      </c>
      <c r="T319" s="31">
        <f t="shared" si="4"/>
        <v>0</v>
      </c>
      <c r="U319" s="25">
        <v>203935849</v>
      </c>
    </row>
    <row r="320" spans="1:21" x14ac:dyDescent="0.3">
      <c r="A320" s="10" t="s">
        <v>335</v>
      </c>
      <c r="B320" s="19">
        <v>17894000</v>
      </c>
      <c r="C320" s="19">
        <v>283000</v>
      </c>
      <c r="D320" s="19">
        <v>16711000</v>
      </c>
      <c r="E320" s="19">
        <v>900000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17894000</v>
      </c>
      <c r="T320" s="32">
        <f t="shared" si="4"/>
        <v>0</v>
      </c>
      <c r="U320" s="25">
        <v>712205856</v>
      </c>
    </row>
    <row r="321" spans="1:21" x14ac:dyDescent="0.3">
      <c r="A321" s="8" t="s">
        <v>336</v>
      </c>
      <c r="B321" s="17">
        <v>9404000</v>
      </c>
      <c r="C321" s="17">
        <v>140000</v>
      </c>
      <c r="D321" s="17">
        <v>8790000</v>
      </c>
      <c r="E321" s="18">
        <v>474000</v>
      </c>
      <c r="F321" s="17">
        <v>0</v>
      </c>
      <c r="G321" s="17">
        <v>0</v>
      </c>
      <c r="H321" s="17">
        <v>0</v>
      </c>
      <c r="I321" s="17">
        <v>0</v>
      </c>
      <c r="J321" s="17">
        <v>2982000</v>
      </c>
      <c r="K321" s="17">
        <v>0</v>
      </c>
      <c r="L321" s="17">
        <v>0</v>
      </c>
      <c r="M321" s="17">
        <v>0</v>
      </c>
      <c r="N321" s="17">
        <v>0</v>
      </c>
      <c r="O321" s="17">
        <v>2982000</v>
      </c>
      <c r="P321" s="17">
        <v>0</v>
      </c>
      <c r="Q321" s="17">
        <v>0</v>
      </c>
      <c r="R321" s="17">
        <v>0</v>
      </c>
      <c r="S321" s="17">
        <v>12386000</v>
      </c>
      <c r="T321" s="30">
        <f t="shared" si="4"/>
        <v>0</v>
      </c>
      <c r="U321" s="25">
        <v>339423825</v>
      </c>
    </row>
    <row r="322" spans="1:21" x14ac:dyDescent="0.3">
      <c r="A322" s="9" t="s">
        <v>132</v>
      </c>
      <c r="B322" s="16">
        <v>1906000</v>
      </c>
      <c r="C322" s="16">
        <v>22000</v>
      </c>
      <c r="D322" s="16">
        <v>1788000</v>
      </c>
      <c r="E322" s="16">
        <v>96000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1906000</v>
      </c>
      <c r="T322" s="31">
        <f t="shared" si="4"/>
        <v>0</v>
      </c>
      <c r="U322" s="25">
        <v>94294669</v>
      </c>
    </row>
    <row r="323" spans="1:21" x14ac:dyDescent="0.3">
      <c r="A323" s="10" t="s">
        <v>337</v>
      </c>
      <c r="B323" s="19">
        <v>75048000</v>
      </c>
      <c r="C323" s="19">
        <v>1251000</v>
      </c>
      <c r="D323" s="19">
        <v>70036000</v>
      </c>
      <c r="E323" s="19">
        <v>3761000</v>
      </c>
      <c r="F323" s="19">
        <v>0</v>
      </c>
      <c r="G323" s="19">
        <v>0</v>
      </c>
      <c r="H323" s="19">
        <v>0</v>
      </c>
      <c r="I323" s="19">
        <v>0</v>
      </c>
      <c r="J323" s="19">
        <v>27100000</v>
      </c>
      <c r="K323" s="19">
        <v>0</v>
      </c>
      <c r="L323" s="19">
        <v>0</v>
      </c>
      <c r="M323" s="19">
        <v>0</v>
      </c>
      <c r="N323" s="19">
        <v>0</v>
      </c>
      <c r="O323" s="19">
        <v>27100000</v>
      </c>
      <c r="P323" s="19">
        <v>0</v>
      </c>
      <c r="Q323" s="19">
        <v>0</v>
      </c>
      <c r="R323" s="19">
        <v>0</v>
      </c>
      <c r="S323" s="19">
        <v>102148000</v>
      </c>
      <c r="T323" s="32">
        <f t="shared" si="4"/>
        <v>0</v>
      </c>
      <c r="U323" s="25">
        <v>1941984383</v>
      </c>
    </row>
    <row r="324" spans="1:21" x14ac:dyDescent="0.3">
      <c r="A324" s="8" t="s">
        <v>338</v>
      </c>
      <c r="B324" s="17">
        <v>24016000</v>
      </c>
      <c r="C324" s="17">
        <v>412000</v>
      </c>
      <c r="D324" s="17">
        <v>22402000</v>
      </c>
      <c r="E324" s="18">
        <v>1202000</v>
      </c>
      <c r="F324" s="17">
        <v>0</v>
      </c>
      <c r="G324" s="17">
        <v>0</v>
      </c>
      <c r="H324" s="17">
        <v>0</v>
      </c>
      <c r="I324" s="17">
        <v>0</v>
      </c>
      <c r="J324" s="17">
        <v>6900000</v>
      </c>
      <c r="K324" s="17">
        <v>0</v>
      </c>
      <c r="L324" s="17">
        <v>0</v>
      </c>
      <c r="M324" s="17">
        <v>0</v>
      </c>
      <c r="N324" s="17">
        <v>0</v>
      </c>
      <c r="O324" s="17">
        <v>6900000</v>
      </c>
      <c r="P324" s="17">
        <v>0</v>
      </c>
      <c r="Q324" s="17">
        <v>0</v>
      </c>
      <c r="R324" s="17">
        <v>0</v>
      </c>
      <c r="S324" s="17">
        <v>30916000</v>
      </c>
      <c r="T324" s="30">
        <f t="shared" si="4"/>
        <v>0</v>
      </c>
      <c r="U324" s="25">
        <v>828972026</v>
      </c>
    </row>
    <row r="325" spans="1:21" x14ac:dyDescent="0.3">
      <c r="A325" s="9" t="s">
        <v>339</v>
      </c>
      <c r="B325" s="16">
        <v>20448000</v>
      </c>
      <c r="C325" s="16">
        <v>329000</v>
      </c>
      <c r="D325" s="16">
        <v>19097000</v>
      </c>
      <c r="E325" s="16">
        <v>1022000</v>
      </c>
      <c r="F325" s="16">
        <v>0</v>
      </c>
      <c r="G325" s="16">
        <v>0</v>
      </c>
      <c r="H325" s="16">
        <v>0</v>
      </c>
      <c r="I325" s="16">
        <v>0</v>
      </c>
      <c r="J325" s="16">
        <v>8988000</v>
      </c>
      <c r="K325" s="16">
        <v>0</v>
      </c>
      <c r="L325" s="16">
        <v>0</v>
      </c>
      <c r="M325" s="16">
        <v>0</v>
      </c>
      <c r="N325" s="16">
        <v>288000</v>
      </c>
      <c r="O325" s="16">
        <v>8700000</v>
      </c>
      <c r="P325" s="16">
        <v>0</v>
      </c>
      <c r="Q325" s="16">
        <v>0</v>
      </c>
      <c r="R325" s="16">
        <v>0</v>
      </c>
      <c r="S325" s="16">
        <v>29436000</v>
      </c>
      <c r="T325" s="31">
        <f t="shared" si="4"/>
        <v>0</v>
      </c>
      <c r="U325" s="25">
        <v>866408339</v>
      </c>
    </row>
    <row r="326" spans="1:21" x14ac:dyDescent="0.3">
      <c r="A326" s="10" t="s">
        <v>340</v>
      </c>
      <c r="B326" s="19">
        <v>1854000</v>
      </c>
      <c r="C326" s="19">
        <v>49000</v>
      </c>
      <c r="D326" s="19">
        <v>1713000</v>
      </c>
      <c r="E326" s="19">
        <v>92000</v>
      </c>
      <c r="F326" s="19">
        <v>0</v>
      </c>
      <c r="G326" s="19">
        <v>0</v>
      </c>
      <c r="H326" s="19">
        <v>0</v>
      </c>
      <c r="I326" s="19">
        <v>0</v>
      </c>
      <c r="J326" s="19">
        <v>1600000</v>
      </c>
      <c r="K326" s="19">
        <v>0</v>
      </c>
      <c r="L326" s="19">
        <v>0</v>
      </c>
      <c r="M326" s="19">
        <v>0</v>
      </c>
      <c r="N326" s="19">
        <v>0</v>
      </c>
      <c r="O326" s="19">
        <v>1600000</v>
      </c>
      <c r="P326" s="19">
        <v>0</v>
      </c>
      <c r="Q326" s="19">
        <v>0</v>
      </c>
      <c r="R326" s="19">
        <v>0</v>
      </c>
      <c r="S326" s="19">
        <v>3454000</v>
      </c>
      <c r="T326" s="32">
        <f t="shared" si="4"/>
        <v>0</v>
      </c>
      <c r="U326" s="25">
        <v>120283877</v>
      </c>
    </row>
    <row r="327" spans="1:21" x14ac:dyDescent="0.3">
      <c r="A327" s="8" t="s">
        <v>341</v>
      </c>
      <c r="B327" s="17">
        <v>5417000</v>
      </c>
      <c r="C327" s="17">
        <v>118000</v>
      </c>
      <c r="D327" s="17">
        <v>5029000</v>
      </c>
      <c r="E327" s="18">
        <v>270000</v>
      </c>
      <c r="F327" s="17">
        <v>0</v>
      </c>
      <c r="G327" s="17">
        <v>0</v>
      </c>
      <c r="H327" s="17">
        <v>0</v>
      </c>
      <c r="I327" s="17">
        <v>0</v>
      </c>
      <c r="J327" s="17">
        <v>3000000</v>
      </c>
      <c r="K327" s="17">
        <v>0</v>
      </c>
      <c r="L327" s="17">
        <v>0</v>
      </c>
      <c r="M327" s="17">
        <v>0</v>
      </c>
      <c r="N327" s="17">
        <v>0</v>
      </c>
      <c r="O327" s="17">
        <v>3000000</v>
      </c>
      <c r="P327" s="17">
        <v>0</v>
      </c>
      <c r="Q327" s="17">
        <v>0</v>
      </c>
      <c r="R327" s="17">
        <v>0</v>
      </c>
      <c r="S327" s="17">
        <v>8417000</v>
      </c>
      <c r="T327" s="30">
        <f t="shared" ref="T327:T361" si="5">F327-G327</f>
        <v>0</v>
      </c>
      <c r="U327" s="25">
        <v>248628585</v>
      </c>
    </row>
    <row r="328" spans="1:21" x14ac:dyDescent="0.3">
      <c r="A328" s="9" t="s">
        <v>342</v>
      </c>
      <c r="B328" s="16">
        <v>10946000</v>
      </c>
      <c r="C328" s="16">
        <v>220000</v>
      </c>
      <c r="D328" s="16">
        <v>10182000</v>
      </c>
      <c r="E328" s="16">
        <v>544000</v>
      </c>
      <c r="F328" s="16">
        <v>0</v>
      </c>
      <c r="G328" s="16">
        <v>0</v>
      </c>
      <c r="H328" s="16">
        <v>0</v>
      </c>
      <c r="I328" s="16">
        <v>0</v>
      </c>
      <c r="J328" s="16">
        <v>5300000</v>
      </c>
      <c r="K328" s="16">
        <v>0</v>
      </c>
      <c r="L328" s="16">
        <v>0</v>
      </c>
      <c r="M328" s="16">
        <v>0</v>
      </c>
      <c r="N328" s="16">
        <v>0</v>
      </c>
      <c r="O328" s="16">
        <v>5300000</v>
      </c>
      <c r="P328" s="16">
        <v>0</v>
      </c>
      <c r="Q328" s="16">
        <v>0</v>
      </c>
      <c r="R328" s="16">
        <v>0</v>
      </c>
      <c r="S328" s="16">
        <v>16246000</v>
      </c>
      <c r="T328" s="31">
        <f t="shared" si="5"/>
        <v>0</v>
      </c>
      <c r="U328" s="25">
        <v>483941962</v>
      </c>
    </row>
    <row r="329" spans="1:21" x14ac:dyDescent="0.3">
      <c r="A329" s="10" t="s">
        <v>343</v>
      </c>
      <c r="B329" s="19">
        <v>2711000</v>
      </c>
      <c r="C329" s="19">
        <v>54000</v>
      </c>
      <c r="D329" s="19">
        <v>2519000</v>
      </c>
      <c r="E329" s="19">
        <v>138000</v>
      </c>
      <c r="F329" s="19">
        <v>0</v>
      </c>
      <c r="G329" s="19">
        <v>0</v>
      </c>
      <c r="H329" s="19">
        <v>0</v>
      </c>
      <c r="I329" s="19">
        <v>0</v>
      </c>
      <c r="J329" s="19">
        <v>600000</v>
      </c>
      <c r="K329" s="19">
        <v>0</v>
      </c>
      <c r="L329" s="19">
        <v>0</v>
      </c>
      <c r="M329" s="19">
        <v>0</v>
      </c>
      <c r="N329" s="19">
        <v>0</v>
      </c>
      <c r="O329" s="19">
        <v>600000</v>
      </c>
      <c r="P329" s="19">
        <v>0</v>
      </c>
      <c r="Q329" s="19">
        <v>0</v>
      </c>
      <c r="R329" s="19">
        <v>0</v>
      </c>
      <c r="S329" s="19">
        <v>3311000</v>
      </c>
      <c r="T329" s="32">
        <f t="shared" si="5"/>
        <v>0</v>
      </c>
      <c r="U329" s="25">
        <v>152095795</v>
      </c>
    </row>
    <row r="330" spans="1:21" x14ac:dyDescent="0.3">
      <c r="A330" s="8" t="s">
        <v>344</v>
      </c>
      <c r="B330" s="17">
        <v>4053000</v>
      </c>
      <c r="C330" s="17">
        <v>57000</v>
      </c>
      <c r="D330" s="17">
        <v>3794000</v>
      </c>
      <c r="E330" s="18">
        <v>202000</v>
      </c>
      <c r="F330" s="17">
        <v>0</v>
      </c>
      <c r="G330" s="17">
        <v>0</v>
      </c>
      <c r="H330" s="17">
        <v>0</v>
      </c>
      <c r="I330" s="17">
        <v>0</v>
      </c>
      <c r="J330" s="17">
        <v>200000</v>
      </c>
      <c r="K330" s="17">
        <v>0</v>
      </c>
      <c r="L330" s="17">
        <v>0</v>
      </c>
      <c r="M330" s="17">
        <v>0</v>
      </c>
      <c r="N330" s="17">
        <v>0</v>
      </c>
      <c r="O330" s="17">
        <v>200000</v>
      </c>
      <c r="P330" s="17">
        <v>0</v>
      </c>
      <c r="Q330" s="17">
        <v>0</v>
      </c>
      <c r="R330" s="17">
        <v>0</v>
      </c>
      <c r="S330" s="17">
        <v>4253000</v>
      </c>
      <c r="T330" s="30">
        <f t="shared" si="5"/>
        <v>0</v>
      </c>
      <c r="U330" s="25">
        <v>220695329</v>
      </c>
    </row>
    <row r="331" spans="1:21" x14ac:dyDescent="0.3">
      <c r="A331" s="9" t="s">
        <v>345</v>
      </c>
      <c r="B331" s="16">
        <v>1247000</v>
      </c>
      <c r="C331" s="16">
        <v>22000</v>
      </c>
      <c r="D331" s="16">
        <v>1164000</v>
      </c>
      <c r="E331" s="16">
        <v>61000</v>
      </c>
      <c r="F331" s="16">
        <v>0</v>
      </c>
      <c r="G331" s="16">
        <v>0</v>
      </c>
      <c r="H331" s="16">
        <v>0</v>
      </c>
      <c r="I331" s="16">
        <v>0</v>
      </c>
      <c r="J331" s="16">
        <v>1000000</v>
      </c>
      <c r="K331" s="16">
        <v>0</v>
      </c>
      <c r="L331" s="16">
        <v>0</v>
      </c>
      <c r="M331" s="16">
        <v>0</v>
      </c>
      <c r="N331" s="16">
        <v>0</v>
      </c>
      <c r="O331" s="16">
        <v>1000000</v>
      </c>
      <c r="P331" s="16">
        <v>0</v>
      </c>
      <c r="Q331" s="16">
        <v>0</v>
      </c>
      <c r="R331" s="16">
        <v>0</v>
      </c>
      <c r="S331" s="16">
        <v>2247000</v>
      </c>
      <c r="T331" s="31">
        <f t="shared" si="5"/>
        <v>0</v>
      </c>
      <c r="U331" s="25">
        <v>75255576</v>
      </c>
    </row>
    <row r="332" spans="1:21" x14ac:dyDescent="0.3">
      <c r="A332" s="10" t="s">
        <v>346</v>
      </c>
      <c r="B332" s="19">
        <v>1039000</v>
      </c>
      <c r="C332" s="19">
        <v>21000</v>
      </c>
      <c r="D332" s="19">
        <v>966000</v>
      </c>
      <c r="E332" s="19">
        <v>52000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1039000</v>
      </c>
      <c r="T332" s="32">
        <f t="shared" si="5"/>
        <v>0</v>
      </c>
      <c r="U332" s="25">
        <v>65299563</v>
      </c>
    </row>
    <row r="333" spans="1:21" x14ac:dyDescent="0.3">
      <c r="A333" s="8" t="s">
        <v>347</v>
      </c>
      <c r="B333" s="17">
        <v>940000</v>
      </c>
      <c r="C333" s="17">
        <v>17000</v>
      </c>
      <c r="D333" s="17">
        <v>876000</v>
      </c>
      <c r="E333" s="18">
        <v>47000</v>
      </c>
      <c r="F333" s="17">
        <v>0</v>
      </c>
      <c r="G333" s="17">
        <v>0</v>
      </c>
      <c r="H333" s="17">
        <v>0</v>
      </c>
      <c r="I333" s="17">
        <v>0</v>
      </c>
      <c r="J333" s="17">
        <v>20000000</v>
      </c>
      <c r="K333" s="17">
        <v>0</v>
      </c>
      <c r="L333" s="17">
        <v>0</v>
      </c>
      <c r="M333" s="17">
        <v>20000000</v>
      </c>
      <c r="N333" s="17">
        <v>0</v>
      </c>
      <c r="O333" s="17">
        <v>0</v>
      </c>
      <c r="P333" s="17">
        <v>0</v>
      </c>
      <c r="Q333" s="17">
        <v>0</v>
      </c>
      <c r="R333" s="17">
        <v>0</v>
      </c>
      <c r="S333" s="17">
        <v>20940000</v>
      </c>
      <c r="T333" s="30">
        <f t="shared" si="5"/>
        <v>0</v>
      </c>
      <c r="U333" s="25">
        <v>98078414</v>
      </c>
    </row>
    <row r="334" spans="1:21" x14ac:dyDescent="0.3">
      <c r="A334" s="9" t="s">
        <v>348</v>
      </c>
      <c r="B334" s="16">
        <v>3847000</v>
      </c>
      <c r="C334" s="16">
        <v>48000</v>
      </c>
      <c r="D334" s="16">
        <v>3606000</v>
      </c>
      <c r="E334" s="16">
        <v>193000</v>
      </c>
      <c r="F334" s="16">
        <v>0</v>
      </c>
      <c r="G334" s="16">
        <v>0</v>
      </c>
      <c r="H334" s="16">
        <v>0</v>
      </c>
      <c r="I334" s="16">
        <v>0</v>
      </c>
      <c r="J334" s="16">
        <v>1188000</v>
      </c>
      <c r="K334" s="16">
        <v>0</v>
      </c>
      <c r="L334" s="16">
        <v>0</v>
      </c>
      <c r="M334" s="16">
        <v>0</v>
      </c>
      <c r="N334" s="16">
        <v>1188000</v>
      </c>
      <c r="O334" s="16">
        <v>0</v>
      </c>
      <c r="P334" s="16">
        <v>0</v>
      </c>
      <c r="Q334" s="16">
        <v>0</v>
      </c>
      <c r="R334" s="16">
        <v>0</v>
      </c>
      <c r="S334" s="16">
        <v>5035000</v>
      </c>
      <c r="T334" s="31">
        <f t="shared" si="5"/>
        <v>0</v>
      </c>
      <c r="U334" s="25">
        <v>144049472</v>
      </c>
    </row>
    <row r="335" spans="1:21" x14ac:dyDescent="0.3">
      <c r="A335" s="10" t="s">
        <v>349</v>
      </c>
      <c r="B335" s="19">
        <v>2023000</v>
      </c>
      <c r="C335" s="19">
        <v>37000</v>
      </c>
      <c r="D335" s="19">
        <v>1885000</v>
      </c>
      <c r="E335" s="19">
        <v>101000</v>
      </c>
      <c r="F335" s="19">
        <v>0</v>
      </c>
      <c r="G335" s="19">
        <v>0</v>
      </c>
      <c r="H335" s="19">
        <v>0</v>
      </c>
      <c r="I335" s="19">
        <v>0</v>
      </c>
      <c r="J335" s="19">
        <v>2232000</v>
      </c>
      <c r="K335" s="19">
        <v>0</v>
      </c>
      <c r="L335" s="19">
        <v>0</v>
      </c>
      <c r="M335" s="19">
        <v>0</v>
      </c>
      <c r="N335" s="19">
        <v>2232000</v>
      </c>
      <c r="O335" s="19">
        <v>0</v>
      </c>
      <c r="P335" s="19">
        <v>0</v>
      </c>
      <c r="Q335" s="19">
        <v>0</v>
      </c>
      <c r="R335" s="19">
        <v>0</v>
      </c>
      <c r="S335" s="19">
        <v>4255000</v>
      </c>
      <c r="T335" s="32">
        <f t="shared" si="5"/>
        <v>0</v>
      </c>
      <c r="U335" s="25">
        <v>114132567</v>
      </c>
    </row>
    <row r="336" spans="1:21" x14ac:dyDescent="0.3">
      <c r="A336" s="8" t="s">
        <v>350</v>
      </c>
      <c r="B336" s="17">
        <v>6377000</v>
      </c>
      <c r="C336" s="17">
        <v>91000</v>
      </c>
      <c r="D336" s="17">
        <v>5960000</v>
      </c>
      <c r="E336" s="18">
        <v>326000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N336" s="17">
        <v>0</v>
      </c>
      <c r="O336" s="17">
        <v>0</v>
      </c>
      <c r="P336" s="17">
        <v>0</v>
      </c>
      <c r="Q336" s="17">
        <v>0</v>
      </c>
      <c r="R336" s="17">
        <v>0</v>
      </c>
      <c r="S336" s="17">
        <v>6377000</v>
      </c>
      <c r="T336" s="30">
        <f t="shared" si="5"/>
        <v>0</v>
      </c>
      <c r="U336" s="25">
        <v>251967361</v>
      </c>
    </row>
    <row r="337" spans="1:21" x14ac:dyDescent="0.3">
      <c r="A337" s="9" t="s">
        <v>351</v>
      </c>
      <c r="B337" s="16">
        <v>3299000</v>
      </c>
      <c r="C337" s="16">
        <v>52000</v>
      </c>
      <c r="D337" s="16">
        <v>3083000</v>
      </c>
      <c r="E337" s="16">
        <v>164000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3299000</v>
      </c>
      <c r="T337" s="31">
        <f t="shared" si="5"/>
        <v>0</v>
      </c>
      <c r="U337" s="25">
        <v>130026842</v>
      </c>
    </row>
    <row r="338" spans="1:21" x14ac:dyDescent="0.3">
      <c r="A338" s="10" t="s">
        <v>352</v>
      </c>
      <c r="B338" s="19">
        <v>1032000</v>
      </c>
      <c r="C338" s="19">
        <v>16000</v>
      </c>
      <c r="D338" s="19">
        <v>965000</v>
      </c>
      <c r="E338" s="19">
        <v>51000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1032000</v>
      </c>
      <c r="T338" s="32">
        <f t="shared" si="5"/>
        <v>0</v>
      </c>
      <c r="U338" s="25">
        <v>76332182</v>
      </c>
    </row>
    <row r="339" spans="1:21" x14ac:dyDescent="0.3">
      <c r="A339" s="8" t="s">
        <v>353</v>
      </c>
      <c r="B339" s="17">
        <v>14270000</v>
      </c>
      <c r="C339" s="17">
        <v>243000</v>
      </c>
      <c r="D339" s="17">
        <v>13311000</v>
      </c>
      <c r="E339" s="18">
        <v>716000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0</v>
      </c>
      <c r="P339" s="17">
        <v>0</v>
      </c>
      <c r="Q339" s="17">
        <v>0</v>
      </c>
      <c r="R339" s="17">
        <v>0</v>
      </c>
      <c r="S339" s="17">
        <v>14270000</v>
      </c>
      <c r="T339" s="30">
        <f t="shared" si="5"/>
        <v>0</v>
      </c>
      <c r="U339" s="25">
        <v>693103396</v>
      </c>
    </row>
    <row r="340" spans="1:21" x14ac:dyDescent="0.3">
      <c r="A340" s="9" t="s">
        <v>354</v>
      </c>
      <c r="B340" s="16">
        <v>5384000</v>
      </c>
      <c r="C340" s="16">
        <v>81000</v>
      </c>
      <c r="D340" s="16">
        <v>5036000</v>
      </c>
      <c r="E340" s="16">
        <v>267000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  <c r="S340" s="16">
        <v>5384000</v>
      </c>
      <c r="T340" s="31">
        <f t="shared" si="5"/>
        <v>0</v>
      </c>
      <c r="U340" s="25">
        <v>260989407</v>
      </c>
    </row>
    <row r="341" spans="1:21" x14ac:dyDescent="0.3">
      <c r="A341" s="10" t="s">
        <v>355</v>
      </c>
      <c r="B341" s="19">
        <v>2105000</v>
      </c>
      <c r="C341" s="19">
        <v>32000</v>
      </c>
      <c r="D341" s="19">
        <v>1968000</v>
      </c>
      <c r="E341" s="19">
        <v>105000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19">
        <v>0</v>
      </c>
      <c r="Q341" s="19">
        <v>0</v>
      </c>
      <c r="R341" s="19">
        <v>0</v>
      </c>
      <c r="S341" s="19">
        <v>2105000</v>
      </c>
      <c r="T341" s="32">
        <f t="shared" si="5"/>
        <v>0</v>
      </c>
      <c r="U341" s="25">
        <v>127358275</v>
      </c>
    </row>
    <row r="342" spans="1:21" x14ac:dyDescent="0.3">
      <c r="A342" s="8" t="s">
        <v>356</v>
      </c>
      <c r="B342" s="17">
        <v>2634000</v>
      </c>
      <c r="C342" s="17">
        <v>38000</v>
      </c>
      <c r="D342" s="17">
        <v>2465000</v>
      </c>
      <c r="E342" s="18">
        <v>131000</v>
      </c>
      <c r="F342" s="17">
        <v>0</v>
      </c>
      <c r="G342" s="17">
        <v>0</v>
      </c>
      <c r="H342" s="17">
        <v>0</v>
      </c>
      <c r="I342" s="17">
        <v>0</v>
      </c>
      <c r="J342" s="17">
        <v>700000</v>
      </c>
      <c r="K342" s="17">
        <v>0</v>
      </c>
      <c r="L342" s="17">
        <v>0</v>
      </c>
      <c r="M342" s="17">
        <v>0</v>
      </c>
      <c r="N342" s="17">
        <v>0</v>
      </c>
      <c r="O342" s="17">
        <v>700000</v>
      </c>
      <c r="P342" s="17">
        <v>0</v>
      </c>
      <c r="Q342" s="17">
        <v>0</v>
      </c>
      <c r="R342" s="17">
        <v>0</v>
      </c>
      <c r="S342" s="17">
        <v>3334000</v>
      </c>
      <c r="T342" s="30">
        <f t="shared" si="5"/>
        <v>0</v>
      </c>
      <c r="U342" s="25">
        <v>169365631</v>
      </c>
    </row>
    <row r="343" spans="1:21" x14ac:dyDescent="0.3">
      <c r="A343" s="9" t="s">
        <v>357</v>
      </c>
      <c r="B343" s="16">
        <v>1773000</v>
      </c>
      <c r="C343" s="16">
        <v>26000</v>
      </c>
      <c r="D343" s="16">
        <v>1658000</v>
      </c>
      <c r="E343" s="16">
        <v>89000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>
        <v>1773000</v>
      </c>
      <c r="T343" s="31">
        <f t="shared" si="5"/>
        <v>0</v>
      </c>
      <c r="U343" s="25">
        <v>114980427</v>
      </c>
    </row>
    <row r="344" spans="1:21" x14ac:dyDescent="0.3">
      <c r="A344" s="10" t="s">
        <v>358</v>
      </c>
      <c r="B344" s="19">
        <v>1944000</v>
      </c>
      <c r="C344" s="19">
        <v>31000</v>
      </c>
      <c r="D344" s="19">
        <v>1817000</v>
      </c>
      <c r="E344" s="19">
        <v>96000</v>
      </c>
      <c r="F344" s="19">
        <v>0</v>
      </c>
      <c r="G344" s="19">
        <v>0</v>
      </c>
      <c r="H344" s="19">
        <v>0</v>
      </c>
      <c r="I344" s="19">
        <v>0</v>
      </c>
      <c r="J344" s="19">
        <v>400000</v>
      </c>
      <c r="K344" s="19">
        <v>0</v>
      </c>
      <c r="L344" s="19">
        <v>0</v>
      </c>
      <c r="M344" s="19">
        <v>0</v>
      </c>
      <c r="N344" s="19">
        <v>0</v>
      </c>
      <c r="O344" s="19">
        <v>400000</v>
      </c>
      <c r="P344" s="19">
        <v>0</v>
      </c>
      <c r="Q344" s="19">
        <v>0</v>
      </c>
      <c r="R344" s="19">
        <v>0</v>
      </c>
      <c r="S344" s="19">
        <v>2344000</v>
      </c>
      <c r="T344" s="32">
        <f t="shared" si="5"/>
        <v>0</v>
      </c>
      <c r="U344" s="25">
        <v>129069783</v>
      </c>
    </row>
    <row r="345" spans="1:21" x14ac:dyDescent="0.3">
      <c r="A345" s="8" t="s">
        <v>359</v>
      </c>
      <c r="B345" s="17">
        <v>2715000</v>
      </c>
      <c r="C345" s="17">
        <v>47000</v>
      </c>
      <c r="D345" s="17">
        <v>2533000</v>
      </c>
      <c r="E345" s="18">
        <v>135000</v>
      </c>
      <c r="F345" s="17">
        <v>0</v>
      </c>
      <c r="G345" s="17">
        <v>0</v>
      </c>
      <c r="H345" s="17">
        <v>0</v>
      </c>
      <c r="I345" s="17">
        <v>0</v>
      </c>
      <c r="J345" s="17">
        <v>100000</v>
      </c>
      <c r="K345" s="17">
        <v>0</v>
      </c>
      <c r="L345" s="17">
        <v>0</v>
      </c>
      <c r="M345" s="17">
        <v>0</v>
      </c>
      <c r="N345" s="17">
        <v>0</v>
      </c>
      <c r="O345" s="17">
        <v>100000</v>
      </c>
      <c r="P345" s="17">
        <v>0</v>
      </c>
      <c r="Q345" s="17">
        <v>0</v>
      </c>
      <c r="R345" s="17">
        <v>0</v>
      </c>
      <c r="S345" s="17">
        <v>2815000</v>
      </c>
      <c r="T345" s="30">
        <f t="shared" si="5"/>
        <v>0</v>
      </c>
      <c r="U345" s="25">
        <v>151410188</v>
      </c>
    </row>
    <row r="346" spans="1:21" x14ac:dyDescent="0.3">
      <c r="A346" s="9" t="s">
        <v>360</v>
      </c>
      <c r="B346" s="16">
        <v>4592000</v>
      </c>
      <c r="C346" s="16">
        <v>76000</v>
      </c>
      <c r="D346" s="16">
        <v>4286000</v>
      </c>
      <c r="E346" s="16">
        <v>230000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4592000</v>
      </c>
      <c r="T346" s="31">
        <f t="shared" si="5"/>
        <v>0</v>
      </c>
      <c r="U346" s="25">
        <v>208105839</v>
      </c>
    </row>
    <row r="347" spans="1:21" x14ac:dyDescent="0.3">
      <c r="A347" s="10" t="s">
        <v>361</v>
      </c>
      <c r="B347" s="19">
        <v>1122000</v>
      </c>
      <c r="C347" s="19">
        <v>20000</v>
      </c>
      <c r="D347" s="19">
        <v>1047000</v>
      </c>
      <c r="E347" s="19">
        <v>55000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1122000</v>
      </c>
      <c r="T347" s="32">
        <f t="shared" si="5"/>
        <v>0</v>
      </c>
      <c r="U347" s="25">
        <v>95800666</v>
      </c>
    </row>
    <row r="348" spans="1:21" x14ac:dyDescent="0.3">
      <c r="A348" s="8" t="s">
        <v>362</v>
      </c>
      <c r="B348" s="17">
        <v>2783000</v>
      </c>
      <c r="C348" s="17">
        <v>45000</v>
      </c>
      <c r="D348" s="17">
        <v>2598000</v>
      </c>
      <c r="E348" s="18">
        <v>140000</v>
      </c>
      <c r="F348" s="17">
        <v>0</v>
      </c>
      <c r="G348" s="17">
        <v>0</v>
      </c>
      <c r="H348" s="17">
        <v>0</v>
      </c>
      <c r="I348" s="17">
        <v>0</v>
      </c>
      <c r="J348" s="17">
        <v>2900000</v>
      </c>
      <c r="K348" s="17">
        <v>0</v>
      </c>
      <c r="L348" s="17">
        <v>0</v>
      </c>
      <c r="M348" s="17">
        <v>0</v>
      </c>
      <c r="N348" s="17">
        <v>0</v>
      </c>
      <c r="O348" s="17">
        <v>2900000</v>
      </c>
      <c r="P348" s="17">
        <v>0</v>
      </c>
      <c r="Q348" s="17">
        <v>0</v>
      </c>
      <c r="R348" s="17">
        <v>0</v>
      </c>
      <c r="S348" s="17">
        <v>5683000</v>
      </c>
      <c r="T348" s="30">
        <f t="shared" si="5"/>
        <v>0</v>
      </c>
      <c r="U348" s="25">
        <v>195304928</v>
      </c>
    </row>
    <row r="349" spans="1:21" x14ac:dyDescent="0.3">
      <c r="A349" s="9" t="s">
        <v>363</v>
      </c>
      <c r="B349" s="16">
        <v>833000</v>
      </c>
      <c r="C349" s="16">
        <v>16000</v>
      </c>
      <c r="D349" s="16">
        <v>776000</v>
      </c>
      <c r="E349" s="16">
        <v>41000</v>
      </c>
      <c r="F349" s="16">
        <v>0</v>
      </c>
      <c r="G349" s="16">
        <v>0</v>
      </c>
      <c r="H349" s="16">
        <v>0</v>
      </c>
      <c r="I349" s="16">
        <v>0</v>
      </c>
      <c r="J349" s="16">
        <v>600000</v>
      </c>
      <c r="K349" s="16">
        <v>0</v>
      </c>
      <c r="L349" s="16">
        <v>0</v>
      </c>
      <c r="M349" s="16">
        <v>0</v>
      </c>
      <c r="N349" s="16">
        <v>0</v>
      </c>
      <c r="O349" s="16">
        <v>600000</v>
      </c>
      <c r="P349" s="16">
        <v>0</v>
      </c>
      <c r="Q349" s="16">
        <v>0</v>
      </c>
      <c r="R349" s="16">
        <v>0</v>
      </c>
      <c r="S349" s="16">
        <v>1433000</v>
      </c>
      <c r="T349" s="31">
        <f t="shared" si="5"/>
        <v>0</v>
      </c>
      <c r="U349" s="25">
        <v>80139550</v>
      </c>
    </row>
    <row r="350" spans="1:21" x14ac:dyDescent="0.3">
      <c r="A350" s="10" t="s">
        <v>364</v>
      </c>
      <c r="B350" s="19">
        <v>946000</v>
      </c>
      <c r="C350" s="19">
        <v>28000</v>
      </c>
      <c r="D350" s="19">
        <v>871000</v>
      </c>
      <c r="E350" s="19">
        <v>47000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946000</v>
      </c>
      <c r="T350" s="32">
        <f t="shared" si="5"/>
        <v>0</v>
      </c>
      <c r="U350" s="25">
        <v>80835155</v>
      </c>
    </row>
    <row r="351" spans="1:21" x14ac:dyDescent="0.3">
      <c r="A351" s="8" t="s">
        <v>365</v>
      </c>
      <c r="B351" s="17">
        <v>1127000</v>
      </c>
      <c r="C351" s="17">
        <v>23000</v>
      </c>
      <c r="D351" s="17">
        <v>1049000</v>
      </c>
      <c r="E351" s="18">
        <v>55000</v>
      </c>
      <c r="F351" s="17">
        <v>0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17">
        <v>0</v>
      </c>
      <c r="Q351" s="17">
        <v>0</v>
      </c>
      <c r="R351" s="17">
        <v>0</v>
      </c>
      <c r="S351" s="17">
        <v>1127000</v>
      </c>
      <c r="T351" s="30">
        <f t="shared" si="5"/>
        <v>0</v>
      </c>
      <c r="U351" s="25">
        <v>83240935</v>
      </c>
    </row>
    <row r="352" spans="1:21" x14ac:dyDescent="0.3">
      <c r="A352" s="9" t="s">
        <v>366</v>
      </c>
      <c r="B352" s="16">
        <v>2868000</v>
      </c>
      <c r="C352" s="16">
        <v>65000</v>
      </c>
      <c r="D352" s="16">
        <v>2662000</v>
      </c>
      <c r="E352" s="16">
        <v>141000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>
        <v>2868000</v>
      </c>
      <c r="T352" s="31">
        <f t="shared" si="5"/>
        <v>0</v>
      </c>
      <c r="U352" s="25">
        <v>148956755</v>
      </c>
    </row>
    <row r="353" spans="1:21" x14ac:dyDescent="0.3">
      <c r="A353" s="10" t="s">
        <v>367</v>
      </c>
      <c r="B353" s="19">
        <v>3784000</v>
      </c>
      <c r="C353" s="19">
        <v>71000</v>
      </c>
      <c r="D353" s="19">
        <v>3526000</v>
      </c>
      <c r="E353" s="19">
        <v>187000</v>
      </c>
      <c r="F353" s="19">
        <v>0</v>
      </c>
      <c r="G353" s="19">
        <v>0</v>
      </c>
      <c r="H353" s="19">
        <v>0</v>
      </c>
      <c r="I353" s="19">
        <v>0</v>
      </c>
      <c r="J353" s="19">
        <v>800000</v>
      </c>
      <c r="K353" s="19">
        <v>0</v>
      </c>
      <c r="L353" s="19">
        <v>0</v>
      </c>
      <c r="M353" s="19">
        <v>0</v>
      </c>
      <c r="N353" s="19">
        <v>0</v>
      </c>
      <c r="O353" s="19">
        <v>800000</v>
      </c>
      <c r="P353" s="19">
        <v>0</v>
      </c>
      <c r="Q353" s="19">
        <v>0</v>
      </c>
      <c r="R353" s="19">
        <v>0</v>
      </c>
      <c r="S353" s="19">
        <v>4584000</v>
      </c>
      <c r="T353" s="32">
        <f t="shared" si="5"/>
        <v>0</v>
      </c>
      <c r="U353" s="25">
        <v>190028381</v>
      </c>
    </row>
    <row r="354" spans="1:21" x14ac:dyDescent="0.3">
      <c r="A354" s="8" t="s">
        <v>368</v>
      </c>
      <c r="B354" s="17">
        <v>2499000</v>
      </c>
      <c r="C354" s="17">
        <v>42000</v>
      </c>
      <c r="D354" s="17">
        <v>2334000</v>
      </c>
      <c r="E354" s="18">
        <v>123000</v>
      </c>
      <c r="F354" s="17">
        <v>0</v>
      </c>
      <c r="G354" s="17">
        <v>0</v>
      </c>
      <c r="H354" s="17">
        <v>0</v>
      </c>
      <c r="I354" s="17">
        <v>0</v>
      </c>
      <c r="J354" s="17">
        <v>1050000</v>
      </c>
      <c r="K354" s="17">
        <v>0</v>
      </c>
      <c r="L354" s="17">
        <v>0</v>
      </c>
      <c r="M354" s="17">
        <v>950000</v>
      </c>
      <c r="N354" s="17">
        <v>0</v>
      </c>
      <c r="O354" s="17">
        <v>100000</v>
      </c>
      <c r="P354" s="17">
        <v>0</v>
      </c>
      <c r="Q354" s="17">
        <v>0</v>
      </c>
      <c r="R354" s="17">
        <v>0</v>
      </c>
      <c r="S354" s="17">
        <v>3549000</v>
      </c>
      <c r="T354" s="30">
        <f t="shared" si="5"/>
        <v>0</v>
      </c>
      <c r="U354" s="25">
        <v>152810379</v>
      </c>
    </row>
    <row r="355" spans="1:21" x14ac:dyDescent="0.3">
      <c r="A355" s="9" t="s">
        <v>369</v>
      </c>
      <c r="B355" s="16">
        <v>1189000</v>
      </c>
      <c r="C355" s="16">
        <v>27000</v>
      </c>
      <c r="D355" s="16">
        <v>1103000</v>
      </c>
      <c r="E355" s="16">
        <v>59000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>
        <v>1189000</v>
      </c>
      <c r="T355" s="31">
        <f t="shared" si="5"/>
        <v>0</v>
      </c>
      <c r="U355" s="25">
        <v>95233180</v>
      </c>
    </row>
    <row r="356" spans="1:21" x14ac:dyDescent="0.3">
      <c r="A356" s="10" t="s">
        <v>370</v>
      </c>
      <c r="B356" s="19">
        <v>1043000</v>
      </c>
      <c r="C356" s="19">
        <v>37000</v>
      </c>
      <c r="D356" s="19">
        <v>955000</v>
      </c>
      <c r="E356" s="19">
        <v>51000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1043000</v>
      </c>
      <c r="T356" s="32">
        <f t="shared" si="5"/>
        <v>0</v>
      </c>
      <c r="U356" s="25">
        <v>82729873</v>
      </c>
    </row>
    <row r="357" spans="1:21" x14ac:dyDescent="0.3">
      <c r="A357" s="8" t="s">
        <v>371</v>
      </c>
      <c r="B357" s="17">
        <v>878000</v>
      </c>
      <c r="C357" s="17">
        <v>17000</v>
      </c>
      <c r="D357" s="17">
        <v>818000</v>
      </c>
      <c r="E357" s="18">
        <v>43000</v>
      </c>
      <c r="F357" s="17">
        <v>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0</v>
      </c>
      <c r="P357" s="17">
        <v>0</v>
      </c>
      <c r="Q357" s="17">
        <v>0</v>
      </c>
      <c r="R357" s="17">
        <v>0</v>
      </c>
      <c r="S357" s="17">
        <v>878000</v>
      </c>
      <c r="T357" s="30">
        <f t="shared" si="5"/>
        <v>0</v>
      </c>
      <c r="U357" s="25">
        <v>66160234</v>
      </c>
    </row>
    <row r="358" spans="1:21" x14ac:dyDescent="0.3">
      <c r="A358" s="9" t="s">
        <v>372</v>
      </c>
      <c r="B358" s="16">
        <v>2733000</v>
      </c>
      <c r="C358" s="16">
        <v>49000</v>
      </c>
      <c r="D358" s="16">
        <v>2548000</v>
      </c>
      <c r="E358" s="16">
        <v>136000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2733000</v>
      </c>
      <c r="T358" s="31">
        <f t="shared" si="5"/>
        <v>0</v>
      </c>
      <c r="U358" s="25">
        <v>166384544</v>
      </c>
    </row>
    <row r="359" spans="1:21" x14ac:dyDescent="0.3">
      <c r="A359" s="10" t="s">
        <v>373</v>
      </c>
      <c r="B359" s="19">
        <v>826000</v>
      </c>
      <c r="C359" s="19">
        <v>14000</v>
      </c>
      <c r="D359" s="19">
        <v>771000</v>
      </c>
      <c r="E359" s="19">
        <v>41000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826000</v>
      </c>
      <c r="T359" s="32">
        <f t="shared" si="5"/>
        <v>0</v>
      </c>
      <c r="U359" s="25">
        <v>73614507</v>
      </c>
    </row>
    <row r="360" spans="1:21" x14ac:dyDescent="0.3">
      <c r="A360" s="8" t="s">
        <v>374</v>
      </c>
      <c r="B360" s="17">
        <v>2113000</v>
      </c>
      <c r="C360" s="17">
        <v>54000</v>
      </c>
      <c r="D360" s="17">
        <v>1955000</v>
      </c>
      <c r="E360" s="18">
        <v>104000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17">
        <v>0</v>
      </c>
      <c r="N360" s="17">
        <v>0</v>
      </c>
      <c r="O360" s="17">
        <v>0</v>
      </c>
      <c r="P360" s="17">
        <v>0</v>
      </c>
      <c r="Q360" s="17">
        <v>0</v>
      </c>
      <c r="R360" s="17">
        <v>0</v>
      </c>
      <c r="S360" s="17">
        <v>2113000</v>
      </c>
      <c r="T360" s="30">
        <f t="shared" si="5"/>
        <v>0</v>
      </c>
      <c r="U360" s="25">
        <v>117523080</v>
      </c>
    </row>
    <row r="361" spans="1:21" x14ac:dyDescent="0.3">
      <c r="A361" s="9" t="s">
        <v>375</v>
      </c>
      <c r="B361" s="19">
        <v>9620000</v>
      </c>
      <c r="C361" s="19">
        <v>177000</v>
      </c>
      <c r="D361" s="19">
        <v>8964000</v>
      </c>
      <c r="E361" s="27">
        <v>479000</v>
      </c>
      <c r="F361" s="27">
        <v>0</v>
      </c>
      <c r="G361" s="16">
        <v>0</v>
      </c>
      <c r="H361" s="16">
        <v>0</v>
      </c>
      <c r="I361" s="16">
        <v>0</v>
      </c>
      <c r="J361" s="16">
        <v>637000</v>
      </c>
      <c r="K361" s="16">
        <v>0</v>
      </c>
      <c r="L361" s="16">
        <v>0</v>
      </c>
      <c r="M361" s="16">
        <v>0</v>
      </c>
      <c r="N361" s="16">
        <v>637000</v>
      </c>
      <c r="O361" s="16">
        <v>0</v>
      </c>
      <c r="P361" s="16">
        <v>0</v>
      </c>
      <c r="Q361" s="16">
        <v>0</v>
      </c>
      <c r="R361" s="16">
        <v>0</v>
      </c>
      <c r="S361" s="16">
        <v>10257000</v>
      </c>
      <c r="T361" s="31">
        <f t="shared" si="5"/>
        <v>0</v>
      </c>
      <c r="U361" s="25">
        <v>398473713</v>
      </c>
    </row>
    <row r="362" spans="1:21" ht="12.5" thickBot="1" x14ac:dyDescent="0.35">
      <c r="A362" s="11"/>
      <c r="B362" s="23">
        <v>5264000000</v>
      </c>
      <c r="C362" s="23">
        <v>100000000</v>
      </c>
      <c r="D362" s="23">
        <v>4900000000</v>
      </c>
      <c r="E362" s="20">
        <v>264000000</v>
      </c>
      <c r="F362" s="20">
        <v>0</v>
      </c>
      <c r="G362" s="20">
        <v>0</v>
      </c>
      <c r="H362" s="20">
        <v>0</v>
      </c>
      <c r="I362" s="20">
        <v>0</v>
      </c>
      <c r="J362" s="20">
        <v>2134274597</v>
      </c>
      <c r="K362" s="20">
        <v>0</v>
      </c>
      <c r="L362" s="20">
        <v>1250000</v>
      </c>
      <c r="M362" s="20">
        <v>28243597</v>
      </c>
      <c r="N362" s="20">
        <v>28173000</v>
      </c>
      <c r="O362" s="20">
        <v>2076608000</v>
      </c>
      <c r="P362" s="20">
        <v>0</v>
      </c>
      <c r="Q362" s="20">
        <v>0</v>
      </c>
      <c r="R362" s="20">
        <v>0</v>
      </c>
      <c r="S362" s="20">
        <v>7398274597</v>
      </c>
      <c r="T362" s="21">
        <f>SUM(T6:T361)</f>
        <v>-523097205</v>
      </c>
      <c r="U362" s="29">
        <v>148082513502</v>
      </c>
    </row>
    <row r="363" spans="1:21" ht="12.5" thickTop="1" x14ac:dyDescent="0.3"/>
    <row r="365" spans="1:21" x14ac:dyDescent="0.3">
      <c r="U365" s="25"/>
    </row>
  </sheetData>
  <mergeCells count="1">
    <mergeCell ref="A1:T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2011-12-20T15:33:26Z</cp:lastPrinted>
  <dcterms:created xsi:type="dcterms:W3CDTF">2011-01-05T07:47:58Z</dcterms:created>
  <dcterms:modified xsi:type="dcterms:W3CDTF">2022-12-22T13:08:16Z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2021-06-28T09:01:29Z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037aaa69-b4c2-4149-b641-55dfb360a380</vt:lpwstr>
  </property>
  <property fmtid="{D5CDD505-2E9C-101B-9397-08002B2CF9AE}" pid="8" name="MSIP_Label_da73a663-4204-480c-9ce8-a1a166c234ab_ContentBits">
    <vt:lpwstr>0</vt:lpwstr>
  </property>
</Properties>
</file>