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22\Utbet\Til internett\Fylkeskommunene\"/>
    </mc:Choice>
  </mc:AlternateContent>
  <xr:revisionPtr revIDLastSave="0" documentId="13_ncr:1_{AFE67DD2-B4FE-4B76-9A50-8A2D00AC3C4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rk1" sheetId="1" r:id="rId1"/>
  </sheets>
  <definedNames>
    <definedName name="EksterneData_1" localSheetId="0">'Ark1'!$A$5:$J$18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1" l="1"/>
  <c r="K1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<sst xmlns="http://schemas.openxmlformats.org/spreadsheetml/2006/main" count="32" uniqueCount="29">
  <si>
    <t>Fylke</t>
  </si>
  <si>
    <t>(post 60)</t>
  </si>
  <si>
    <t>(post 62)</t>
  </si>
  <si>
    <t>(post 64)</t>
  </si>
  <si>
    <t>Innbyggertilskudd/utgiftsutjevning</t>
  </si>
  <si>
    <t>Nord-Norge-tilskudd</t>
  </si>
  <si>
    <t>Skjønnstilskudd</t>
  </si>
  <si>
    <t>Terminutbetaling</t>
  </si>
  <si>
    <t>Inntekts-utjevning denne termin</t>
  </si>
  <si>
    <t>Herav ordinært skjønn</t>
  </si>
  <si>
    <t>Oslo</t>
  </si>
  <si>
    <t>Rogaland</t>
  </si>
  <si>
    <t>Møre og Romsdal</t>
  </si>
  <si>
    <t>Trøndelag</t>
  </si>
  <si>
    <t>Nordland</t>
  </si>
  <si>
    <t>Viken</t>
  </si>
  <si>
    <t>Innlandet</t>
  </si>
  <si>
    <t>Vestfold og Telemark</t>
  </si>
  <si>
    <t>Agder</t>
  </si>
  <si>
    <t>Vestland</t>
  </si>
  <si>
    <t>Troms og Finnmark</t>
  </si>
  <si>
    <t>Samlet beløp utbetalt hittil i år</t>
  </si>
  <si>
    <t>1A</t>
  </si>
  <si>
    <t>Egentlig inntektsutjevning</t>
  </si>
  <si>
    <t>2A</t>
  </si>
  <si>
    <t>Gjenstående trekk for merskattevekst/inntekts-utjevning</t>
  </si>
  <si>
    <t>Herav 20 % av trekket for merskattevekst</t>
  </si>
  <si>
    <t>Herav skjønn fra KDD</t>
  </si>
  <si>
    <t>Beregning av rammetilskudd og utbetaling til fylkeskommunene, november 2022 (termin 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</si>
</sst>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  <font>
      <sz val="10"/>
      <color theme="0" tint="-0.499984740745262"/>
      <name val="DepCentury Old Style"/>
      <family val="1"/>
    </font>
    <font>
      <b/>
      <sz val="10"/>
      <color theme="0" tint="-0.499984740745262"/>
      <name val="DepCentury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3" fillId="3" borderId="0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vertical="top" wrapText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0" fontId="6" fillId="0" borderId="0" xfId="0" applyFont="1"/>
    <xf numFmtId="3" fontId="7" fillId="2" borderId="0" xfId="0" applyNumberFormat="1" applyFont="1" applyFill="1" applyBorder="1"/>
    <xf numFmtId="3" fontId="3" fillId="3" borderId="3" xfId="0" applyNumberFormat="1" applyFont="1" applyFill="1" applyBorder="1" applyAlignment="1">
      <alignment horizontal="center" vertical="top" wrapText="1"/>
    </xf>
    <xf numFmtId="3" fontId="4" fillId="0" borderId="2" xfId="0" applyNumberFormat="1" applyFont="1" applyBorder="1"/>
    <xf numFmtId="3" fontId="5" fillId="0" borderId="5" xfId="0" applyNumberFormat="1" applyFont="1" applyBorder="1"/>
    <xf numFmtId="3" fontId="4" fillId="0" borderId="6" xfId="0" applyNumberFormat="1" applyFont="1" applyBorder="1"/>
    <xf numFmtId="0" fontId="5" fillId="0" borderId="4" xfId="0" applyFont="1" applyBorder="1"/>
    <xf numFmtId="3" fontId="3" fillId="3" borderId="7" xfId="0" applyNumberFormat="1" applyFont="1" applyFill="1" applyBorder="1" applyAlignment="1">
      <alignment horizontal="center" vertical="top" wrapText="1"/>
    </xf>
    <xf numFmtId="3" fontId="3" fillId="3" borderId="8" xfId="0" applyNumberFormat="1" applyFont="1" applyFill="1" applyBorder="1" applyAlignment="1">
      <alignment horizontal="center" vertical="top" wrapText="1"/>
    </xf>
    <xf numFmtId="3" fontId="4" fillId="0" borderId="9" xfId="0" applyNumberFormat="1" applyFont="1" applyBorder="1"/>
    <xf numFmtId="3" fontId="4" fillId="0" borderId="3" xfId="0" applyNumberFormat="1" applyFont="1" applyBorder="1"/>
    <xf numFmtId="3" fontId="4" fillId="0" borderId="10" xfId="0" applyNumberFormat="1" applyFont="1" applyBorder="1"/>
    <xf numFmtId="3" fontId="5" fillId="0" borderId="11" xfId="0" applyNumberFormat="1" applyFont="1" applyBorder="1"/>
    <xf numFmtId="3" fontId="7" fillId="0" borderId="8" xfId="0" applyNumberFormat="1" applyFont="1" applyBorder="1"/>
    <xf numFmtId="3" fontId="7" fillId="0" borderId="12" xfId="0" applyNumberFormat="1" applyFont="1" applyBorder="1"/>
    <xf numFmtId="3" fontId="8" fillId="0" borderId="13" xfId="0" applyNumberFormat="1" applyFont="1" applyBorder="1"/>
    <xf numFmtId="3" fontId="6" fillId="0" borderId="0" xfId="0" applyNumberFormat="1" applyFont="1"/>
    <xf numFmtId="3" fontId="1" fillId="2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_1" growShrinkType="overwriteClear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"/>
  <sheetViews>
    <sheetView tabSelected="1" zoomScale="90" zoomScaleNormal="90" workbookViewId="0">
      <selection activeCell="B23" sqref="B23"/>
    </sheetView>
  </sheetViews>
  <sheetFormatPr baseColWidth="10" defaultColWidth="15.85546875" defaultRowHeight="15" x14ac:dyDescent="0.25"/>
  <cols>
    <col min="1" max="1" width="18.85546875" style="11" bestFit="1" customWidth="1"/>
    <col min="2" max="3" width="18.42578125" style="11" customWidth="1"/>
    <col min="4" max="4" width="18.42578125" style="11" hidden="1" customWidth="1"/>
    <col min="5" max="5" width="18.42578125" style="11" customWidth="1"/>
    <col min="6" max="6" width="12.7109375" style="11" bestFit="1" customWidth="1"/>
    <col min="7" max="7" width="15.28515625" style="11" bestFit="1" customWidth="1"/>
    <col min="8" max="8" width="15.7109375" style="11" customWidth="1"/>
    <col min="9" max="9" width="17.28515625" style="11" customWidth="1"/>
    <col min="10" max="10" width="15.85546875" style="11" bestFit="1" customWidth="1"/>
    <col min="11" max="11" width="15.28515625" style="11" customWidth="1"/>
    <col min="12" max="12" width="17.28515625" style="11" bestFit="1" customWidth="1"/>
    <col min="13" max="217" width="11.42578125" style="11" customWidth="1"/>
    <col min="218" max="16384" width="15.85546875" style="11"/>
  </cols>
  <sheetData>
    <row r="1" spans="1:12" s="1" customFormat="1" ht="15.75" customHeight="1" x14ac:dyDescent="0.25">
      <c r="A1" s="28" t="s">
        <v>28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s="3" customFormat="1" ht="12.75" x14ac:dyDescent="0.2">
      <c r="A2" s="2"/>
      <c r="B2" s="2"/>
      <c r="C2" s="2"/>
      <c r="D2" s="2"/>
      <c r="L2" s="12"/>
    </row>
    <row r="3" spans="1:12" s="3" customFormat="1" ht="12.75" x14ac:dyDescent="0.2">
      <c r="A3" s="4"/>
      <c r="B3" s="4"/>
      <c r="C3" s="4"/>
      <c r="D3" s="4"/>
      <c r="E3" s="5"/>
      <c r="F3" s="5"/>
      <c r="G3" s="5"/>
      <c r="H3" s="5"/>
      <c r="I3" s="5"/>
      <c r="J3" s="5"/>
      <c r="K3" s="13"/>
      <c r="L3" s="13"/>
    </row>
    <row r="4" spans="1:12" s="3" customFormat="1" ht="63.75" x14ac:dyDescent="0.2">
      <c r="A4" s="4"/>
      <c r="B4" s="5" t="s">
        <v>4</v>
      </c>
      <c r="C4" s="5" t="s">
        <v>26</v>
      </c>
      <c r="D4" s="5" t="s">
        <v>23</v>
      </c>
      <c r="E4" s="5" t="s">
        <v>8</v>
      </c>
      <c r="F4" s="5" t="s">
        <v>5</v>
      </c>
      <c r="G4" s="5" t="s">
        <v>6</v>
      </c>
      <c r="H4" s="5" t="s">
        <v>9</v>
      </c>
      <c r="I4" s="5" t="s">
        <v>27</v>
      </c>
      <c r="J4" s="5" t="s">
        <v>7</v>
      </c>
      <c r="K4" s="13" t="s">
        <v>25</v>
      </c>
      <c r="L4" s="13" t="s">
        <v>21</v>
      </c>
    </row>
    <row r="5" spans="1:12" s="3" customFormat="1" ht="12.75" x14ac:dyDescent="0.2">
      <c r="A5" s="4" t="s">
        <v>0</v>
      </c>
      <c r="B5" s="5" t="s">
        <v>1</v>
      </c>
      <c r="C5" s="5" t="s">
        <v>1</v>
      </c>
      <c r="D5" s="5"/>
      <c r="E5" s="5"/>
      <c r="F5" s="5" t="s">
        <v>2</v>
      </c>
      <c r="G5" s="5" t="s">
        <v>3</v>
      </c>
      <c r="H5" s="5" t="s">
        <v>3</v>
      </c>
      <c r="I5" s="5" t="s">
        <v>3</v>
      </c>
      <c r="J5" s="5"/>
      <c r="K5" s="13"/>
      <c r="L5" s="13"/>
    </row>
    <row r="6" spans="1:12" s="3" customFormat="1" ht="12.75" x14ac:dyDescent="0.2">
      <c r="A6" s="6"/>
      <c r="B6" s="5">
        <v>1</v>
      </c>
      <c r="C6" s="5" t="s">
        <v>22</v>
      </c>
      <c r="D6" s="5" t="s">
        <v>24</v>
      </c>
      <c r="E6" s="5">
        <v>2</v>
      </c>
      <c r="F6" s="5">
        <v>3</v>
      </c>
      <c r="G6" s="5">
        <v>4</v>
      </c>
      <c r="H6" s="5">
        <v>5</v>
      </c>
      <c r="I6" s="5">
        <v>6</v>
      </c>
      <c r="J6" s="5">
        <v>7</v>
      </c>
      <c r="K6" s="18">
        <v>8</v>
      </c>
      <c r="L6" s="19">
        <v>9</v>
      </c>
    </row>
    <row r="7" spans="1:12" s="9" customFormat="1" ht="12.75" x14ac:dyDescent="0.2">
      <c r="A7" s="7" t="s">
        <v>10</v>
      </c>
      <c r="B7" s="16">
        <v>239899700</v>
      </c>
      <c r="C7" s="16">
        <v>-62055600</v>
      </c>
      <c r="D7" s="16">
        <v>-313996636</v>
      </c>
      <c r="E7" s="16">
        <v>-239899700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20">
        <f>D7-E7</f>
        <v>-74096936</v>
      </c>
      <c r="L7" s="24">
        <v>1405492910</v>
      </c>
    </row>
    <row r="8" spans="1:12" s="9" customFormat="1" ht="12.75" x14ac:dyDescent="0.2">
      <c r="A8" s="7" t="s">
        <v>11</v>
      </c>
      <c r="B8" s="8">
        <v>274766400</v>
      </c>
      <c r="C8" s="8">
        <v>-42970400</v>
      </c>
      <c r="D8" s="8">
        <v>-16935001</v>
      </c>
      <c r="E8" s="8">
        <v>-16935001</v>
      </c>
      <c r="F8" s="8">
        <v>0</v>
      </c>
      <c r="G8" s="8">
        <v>1870000</v>
      </c>
      <c r="H8" s="8">
        <v>1870000</v>
      </c>
      <c r="I8" s="8">
        <v>0</v>
      </c>
      <c r="J8" s="8">
        <v>259701399</v>
      </c>
      <c r="K8" s="21">
        <v>0</v>
      </c>
      <c r="L8" s="24">
        <v>2912824085</v>
      </c>
    </row>
    <row r="9" spans="1:12" s="9" customFormat="1" ht="12.75" x14ac:dyDescent="0.2">
      <c r="A9" s="10" t="s">
        <v>12</v>
      </c>
      <c r="B9" s="14">
        <v>305831900</v>
      </c>
      <c r="C9" s="14">
        <v>-23641600</v>
      </c>
      <c r="D9" s="14">
        <v>40297623</v>
      </c>
      <c r="E9" s="14">
        <v>40297623</v>
      </c>
      <c r="F9" s="14">
        <v>0</v>
      </c>
      <c r="G9" s="14">
        <v>2300000</v>
      </c>
      <c r="H9" s="14">
        <v>2300000</v>
      </c>
      <c r="I9" s="14">
        <v>0</v>
      </c>
      <c r="J9" s="14">
        <v>348429523</v>
      </c>
      <c r="K9" s="22">
        <v>0</v>
      </c>
      <c r="L9" s="24">
        <v>3484580302</v>
      </c>
    </row>
    <row r="10" spans="1:12" s="9" customFormat="1" ht="12.75" x14ac:dyDescent="0.2">
      <c r="A10" s="7" t="s">
        <v>14</v>
      </c>
      <c r="B10" s="16">
        <v>346948600</v>
      </c>
      <c r="C10" s="16">
        <v>-21398200</v>
      </c>
      <c r="D10" s="16">
        <v>35329122</v>
      </c>
      <c r="E10" s="16">
        <v>35329122</v>
      </c>
      <c r="F10" s="16">
        <v>31196800</v>
      </c>
      <c r="G10" s="16">
        <v>3640000</v>
      </c>
      <c r="H10" s="16">
        <v>3640000</v>
      </c>
      <c r="I10" s="8">
        <v>0</v>
      </c>
      <c r="J10" s="8">
        <v>417114522</v>
      </c>
      <c r="K10" s="21">
        <v>0</v>
      </c>
      <c r="L10" s="25">
        <v>4174490544</v>
      </c>
    </row>
    <row r="11" spans="1:12" s="9" customFormat="1" ht="12.75" x14ac:dyDescent="0.2">
      <c r="A11" s="7" t="s">
        <v>15</v>
      </c>
      <c r="B11" s="8">
        <v>451649800</v>
      </c>
      <c r="C11" s="8">
        <v>-111501400</v>
      </c>
      <c r="D11" s="8">
        <v>-62008408</v>
      </c>
      <c r="E11" s="8">
        <v>-62008408</v>
      </c>
      <c r="F11" s="8">
        <v>0</v>
      </c>
      <c r="G11" s="8">
        <v>1880000</v>
      </c>
      <c r="H11" s="8">
        <v>1880000</v>
      </c>
      <c r="I11" s="8">
        <v>0</v>
      </c>
      <c r="J11" s="8">
        <v>391521392</v>
      </c>
      <c r="K11" s="21">
        <v>0</v>
      </c>
      <c r="L11" s="24">
        <v>5070920430</v>
      </c>
    </row>
    <row r="12" spans="1:12" s="9" customFormat="1" ht="12.75" x14ac:dyDescent="0.2">
      <c r="A12" s="10" t="s">
        <v>16</v>
      </c>
      <c r="B12" s="14">
        <v>252095400</v>
      </c>
      <c r="C12" s="14">
        <v>-32995200</v>
      </c>
      <c r="D12" s="14">
        <v>76789218</v>
      </c>
      <c r="E12" s="14">
        <v>76789218</v>
      </c>
      <c r="F12" s="14">
        <v>0</v>
      </c>
      <c r="G12" s="14">
        <v>2710000</v>
      </c>
      <c r="H12" s="14">
        <v>2710000</v>
      </c>
      <c r="I12" s="14">
        <v>0</v>
      </c>
      <c r="J12" s="14">
        <v>331594618</v>
      </c>
      <c r="K12" s="22">
        <v>0</v>
      </c>
      <c r="L12" s="24">
        <v>3213240305</v>
      </c>
    </row>
    <row r="13" spans="1:12" s="9" customFormat="1" ht="12.75" x14ac:dyDescent="0.2">
      <c r="A13" s="7" t="s">
        <v>17</v>
      </c>
      <c r="B13" s="16">
        <v>213995900</v>
      </c>
      <c r="C13" s="16">
        <v>-37560600</v>
      </c>
      <c r="D13" s="16">
        <v>52955557</v>
      </c>
      <c r="E13" s="16">
        <v>52955557</v>
      </c>
      <c r="F13" s="16">
        <v>0</v>
      </c>
      <c r="G13" s="16">
        <v>3000000</v>
      </c>
      <c r="H13" s="16">
        <v>3000000</v>
      </c>
      <c r="I13" s="8">
        <v>0</v>
      </c>
      <c r="J13" s="8">
        <v>269951457</v>
      </c>
      <c r="K13" s="21">
        <v>0</v>
      </c>
      <c r="L13" s="25">
        <v>2657152713</v>
      </c>
    </row>
    <row r="14" spans="1:12" s="9" customFormat="1" ht="12.75" x14ac:dyDescent="0.2">
      <c r="A14" s="7" t="s">
        <v>18</v>
      </c>
      <c r="B14" s="8">
        <v>196560100</v>
      </c>
      <c r="C14" s="8">
        <v>-27496600</v>
      </c>
      <c r="D14" s="8">
        <v>66486005</v>
      </c>
      <c r="E14" s="8">
        <v>66486005</v>
      </c>
      <c r="F14" s="8">
        <v>0</v>
      </c>
      <c r="G14" s="8">
        <v>1920000</v>
      </c>
      <c r="H14" s="8">
        <v>1920000</v>
      </c>
      <c r="I14" s="8">
        <v>0</v>
      </c>
      <c r="J14" s="8">
        <v>264966105</v>
      </c>
      <c r="K14" s="21">
        <v>0</v>
      </c>
      <c r="L14" s="24">
        <v>2493316012</v>
      </c>
    </row>
    <row r="15" spans="1:12" s="9" customFormat="1" ht="12.75" x14ac:dyDescent="0.2">
      <c r="A15" s="10" t="s">
        <v>19</v>
      </c>
      <c r="B15" s="14">
        <v>568303700</v>
      </c>
      <c r="C15" s="14">
        <v>-56875000</v>
      </c>
      <c r="D15" s="14">
        <v>30330295</v>
      </c>
      <c r="E15" s="14">
        <v>30330295</v>
      </c>
      <c r="F15" s="14">
        <v>0</v>
      </c>
      <c r="G15" s="14">
        <v>7440000</v>
      </c>
      <c r="H15" s="14">
        <v>7440000</v>
      </c>
      <c r="I15" s="14">
        <v>0</v>
      </c>
      <c r="J15" s="14">
        <v>606073995</v>
      </c>
      <c r="K15" s="22">
        <v>0</v>
      </c>
      <c r="L15" s="24">
        <v>6318616485</v>
      </c>
    </row>
    <row r="16" spans="1:12" s="9" customFormat="1" ht="12.75" x14ac:dyDescent="0.2">
      <c r="A16" s="7" t="s">
        <v>13</v>
      </c>
      <c r="B16" s="16">
        <v>336449700</v>
      </c>
      <c r="C16" s="16">
        <v>-41944800</v>
      </c>
      <c r="D16" s="16">
        <v>51737396</v>
      </c>
      <c r="E16" s="16">
        <v>51737396</v>
      </c>
      <c r="F16" s="16">
        <v>0</v>
      </c>
      <c r="G16" s="16">
        <v>3800000</v>
      </c>
      <c r="H16" s="16">
        <v>3800000</v>
      </c>
      <c r="I16" s="8">
        <v>0</v>
      </c>
      <c r="J16" s="8">
        <v>391987096</v>
      </c>
      <c r="K16" s="21">
        <v>0</v>
      </c>
      <c r="L16" s="25">
        <v>4104964713</v>
      </c>
    </row>
    <row r="17" spans="1:12" s="9" customFormat="1" ht="12.75" x14ac:dyDescent="0.2">
      <c r="A17" s="7" t="s">
        <v>20</v>
      </c>
      <c r="B17" s="14">
        <v>321488000</v>
      </c>
      <c r="C17" s="14">
        <v>-21560600</v>
      </c>
      <c r="D17" s="14">
        <v>39014829</v>
      </c>
      <c r="E17" s="14">
        <v>39014829</v>
      </c>
      <c r="F17" s="14">
        <v>39860900</v>
      </c>
      <c r="G17" s="14">
        <v>4640000</v>
      </c>
      <c r="H17" s="14">
        <v>4640000</v>
      </c>
      <c r="I17" s="14">
        <v>0</v>
      </c>
      <c r="J17" s="14">
        <v>405003729</v>
      </c>
      <c r="K17" s="22">
        <v>0</v>
      </c>
      <c r="L17" s="24">
        <v>4030628437</v>
      </c>
    </row>
    <row r="18" spans="1:12" s="9" customFormat="1" ht="13.5" thickBot="1" x14ac:dyDescent="0.25">
      <c r="A18" s="17"/>
      <c r="B18" s="15">
        <v>3507989200</v>
      </c>
      <c r="C18" s="15">
        <v>-480000000</v>
      </c>
      <c r="D18" s="15">
        <v>0</v>
      </c>
      <c r="E18" s="15">
        <v>74096936</v>
      </c>
      <c r="F18" s="15">
        <v>71057700</v>
      </c>
      <c r="G18" s="15">
        <v>33200000</v>
      </c>
      <c r="H18" s="15">
        <v>33200000</v>
      </c>
      <c r="I18" s="15">
        <v>0</v>
      </c>
      <c r="J18" s="15">
        <v>3686343836</v>
      </c>
      <c r="K18" s="23">
        <f>SUM(K7:K17)</f>
        <v>-74096936</v>
      </c>
      <c r="L18" s="26">
        <v>39866226936</v>
      </c>
    </row>
    <row r="23" spans="1:12" x14ac:dyDescent="0.25">
      <c r="B23" s="27"/>
    </row>
  </sheetData>
  <mergeCells count="1">
    <mergeCell ref="A1:L1"/>
  </mergeCells>
  <pageMargins left="0.70866141732283472" right="0.70866141732283472" top="0.78740157480314965" bottom="0.78740157480314965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'Ark1'!EksterneData_1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Naeem Rashid</cp:lastModifiedBy>
  <cp:lastPrinted>2020-09-01T13:56:47Z</cp:lastPrinted>
  <dcterms:created xsi:type="dcterms:W3CDTF">2011-01-05T08:21:38Z</dcterms:created>
  <dcterms:modified xsi:type="dcterms:W3CDTF">2022-10-26T09:51:12Z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2021-06-28T10:45:41Z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c3e574c1-8fcf-4d64-b0a9-5227d76c4476</vt:lpwstr>
  </property>
  <property fmtid="{D5CDD505-2E9C-101B-9397-08002B2CF9AE}" pid="8" name="MSIP_Label_da73a663-4204-480c-9ce8-a1a166c234ab_ContentBits">
    <vt:lpwstr>0</vt:lpwstr>
  </property>
</Properties>
</file>