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Kommunene\"/>
    </mc:Choice>
  </mc:AlternateContent>
  <xr:revisionPtr revIDLastSave="0" documentId="13_ncr:1_{0837CF5A-1CFC-4F1E-A8B2-9A0A0B2491E2}" xr6:coauthVersionLast="44" xr6:coauthVersionMax="44" xr10:uidLastSave="{00000000-0000-0000-0000-000000000000}"/>
  <bookViews>
    <workbookView xWindow="28680" yWindow="1515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EksterneData_1" localSheetId="0">'Ark1'!$A$4:$Q$362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0" i="1" l="1"/>
  <c r="S265" i="1" l="1"/>
  <c r="S274" i="1"/>
  <c r="S329" i="1"/>
  <c r="S338" i="1"/>
  <c r="S233" i="1"/>
  <c r="S297" i="1"/>
  <c r="S361" i="1"/>
  <c r="S306" i="1" l="1"/>
  <c r="S242" i="1"/>
  <c r="S155" i="1"/>
  <c r="S315" i="1"/>
  <c r="S310" i="1"/>
  <c r="S219" i="1"/>
  <c r="S150" i="1"/>
  <c r="S44" i="1"/>
  <c r="S16" i="1"/>
  <c r="S32" i="1"/>
  <c r="S41" i="1"/>
  <c r="S87" i="1"/>
  <c r="S103" i="1"/>
  <c r="S6" i="1"/>
  <c r="S13" i="1"/>
  <c r="S20" i="1"/>
  <c r="S29" i="1"/>
  <c r="S8" i="1"/>
  <c r="S17" i="1"/>
  <c r="S40" i="1"/>
  <c r="S80" i="1"/>
  <c r="S84" i="1"/>
  <c r="S99" i="1"/>
  <c r="S104" i="1"/>
  <c r="S132" i="1"/>
  <c r="S156" i="1"/>
  <c r="S168" i="1"/>
  <c r="S172" i="1"/>
  <c r="S176" i="1"/>
  <c r="S192" i="1"/>
  <c r="S196" i="1"/>
  <c r="S204" i="1"/>
  <c r="S208" i="1"/>
  <c r="S220" i="1"/>
  <c r="S224" i="1"/>
  <c r="S64" i="1"/>
  <c r="S76" i="1"/>
  <c r="S95" i="1"/>
  <c r="S100" i="1"/>
  <c r="S108" i="1"/>
  <c r="S111" i="1"/>
  <c r="S125" i="1"/>
  <c r="S127" i="1"/>
  <c r="S138" i="1"/>
  <c r="S143" i="1"/>
  <c r="S154" i="1"/>
  <c r="S159" i="1"/>
  <c r="S173" i="1"/>
  <c r="S175" i="1"/>
  <c r="S189" i="1"/>
  <c r="S191" i="1"/>
  <c r="S202" i="1"/>
  <c r="S205" i="1"/>
  <c r="S207" i="1"/>
  <c r="S218" i="1"/>
  <c r="S223" i="1"/>
  <c r="S228" i="1"/>
  <c r="S236" i="1"/>
  <c r="S240" i="1"/>
  <c r="S247" i="1"/>
  <c r="S251" i="1"/>
  <c r="S256" i="1"/>
  <c r="S260" i="1"/>
  <c r="S264" i="1"/>
  <c r="S268" i="1"/>
  <c r="S279" i="1"/>
  <c r="S283" i="1"/>
  <c r="S284" i="1"/>
  <c r="S288" i="1"/>
  <c r="S292" i="1"/>
  <c r="S300" i="1"/>
  <c r="S311" i="1"/>
  <c r="S316" i="1"/>
  <c r="S320" i="1"/>
  <c r="S324" i="1"/>
  <c r="S328" i="1"/>
  <c r="S332" i="1"/>
  <c r="S336" i="1"/>
  <c r="S343" i="1"/>
  <c r="S347" i="1"/>
  <c r="S348" i="1"/>
  <c r="S352" i="1"/>
  <c r="S356" i="1"/>
  <c r="S28" i="1"/>
  <c r="S56" i="1"/>
  <c r="S129" i="1"/>
  <c r="S131" i="1"/>
  <c r="S142" i="1"/>
  <c r="S145" i="1"/>
  <c r="S147" i="1"/>
  <c r="S158" i="1"/>
  <c r="S163" i="1"/>
  <c r="S45" i="1"/>
  <c r="S115" i="1"/>
  <c r="S149" i="1"/>
  <c r="S174" i="1"/>
  <c r="S185" i="1"/>
  <c r="S197" i="1"/>
  <c r="S209" i="1"/>
  <c r="S237" i="1"/>
  <c r="S239" i="1"/>
  <c r="S246" i="1"/>
  <c r="S250" i="1"/>
  <c r="S255" i="1"/>
  <c r="S266" i="1"/>
  <c r="S269" i="1"/>
  <c r="S271" i="1"/>
  <c r="S278" i="1"/>
  <c r="S287" i="1"/>
  <c r="S301" i="1"/>
  <c r="S303" i="1"/>
  <c r="S314" i="1"/>
  <c r="S319" i="1"/>
  <c r="S333" i="1"/>
  <c r="S335" i="1"/>
  <c r="S342" i="1"/>
  <c r="S349" i="1"/>
  <c r="S351" i="1"/>
  <c r="S334" i="1"/>
  <c r="S339" i="1"/>
  <c r="S350" i="1"/>
  <c r="S353" i="1"/>
  <c r="S33" i="1"/>
  <c r="S134" i="1"/>
  <c r="S153" i="1"/>
  <c r="S166" i="1"/>
  <c r="S181" i="1"/>
  <c r="S193" i="1"/>
  <c r="S199" i="1"/>
  <c r="S206" i="1"/>
  <c r="S211" i="1"/>
  <c r="S227" i="1"/>
  <c r="S229" i="1"/>
  <c r="S238" i="1"/>
  <c r="S241" i="1"/>
  <c r="S243" i="1"/>
  <c r="S254" i="1"/>
  <c r="S257" i="1"/>
  <c r="S259" i="1"/>
  <c r="S261" i="1"/>
  <c r="S270" i="1"/>
  <c r="S275" i="1"/>
  <c r="S291" i="1"/>
  <c r="S293" i="1"/>
  <c r="S302" i="1"/>
  <c r="S305" i="1"/>
  <c r="S307" i="1"/>
  <c r="S323" i="1"/>
  <c r="S325" i="1"/>
  <c r="S355" i="1"/>
  <c r="S357" i="1"/>
  <c r="S217" i="1"/>
  <c r="S195" i="1"/>
  <c r="S165" i="1"/>
  <c r="S137" i="1"/>
  <c r="S107" i="1"/>
  <c r="S358" i="1"/>
  <c r="S331" i="1"/>
  <c r="S294" i="1"/>
  <c r="S262" i="1"/>
  <c r="S235" i="1"/>
  <c r="S230" i="1"/>
  <c r="S225" i="1"/>
  <c r="S214" i="1"/>
  <c r="S179" i="1"/>
  <c r="S72" i="1"/>
  <c r="S21" i="1"/>
  <c r="S354" i="1"/>
  <c r="S341" i="1"/>
  <c r="S322" i="1"/>
  <c r="S309" i="1"/>
  <c r="S295" i="1"/>
  <c r="S290" i="1"/>
  <c r="S258" i="1"/>
  <c r="S245" i="1"/>
  <c r="S226" i="1"/>
  <c r="S190" i="1"/>
  <c r="S178" i="1"/>
  <c r="S146" i="1"/>
  <c r="S133" i="1"/>
  <c r="S123" i="1"/>
  <c r="S91" i="1"/>
  <c r="S88" i="1"/>
  <c r="S37" i="1"/>
  <c r="S122" i="1"/>
  <c r="S118" i="1"/>
  <c r="S117" i="1"/>
  <c r="S114" i="1"/>
  <c r="S113" i="1"/>
  <c r="S106" i="1"/>
  <c r="S102" i="1"/>
  <c r="S101" i="1"/>
  <c r="S97" i="1"/>
  <c r="S94" i="1"/>
  <c r="S93" i="1"/>
  <c r="S90" i="1"/>
  <c r="S89" i="1"/>
  <c r="S86" i="1"/>
  <c r="S81" i="1"/>
  <c r="S77" i="1"/>
  <c r="S73" i="1"/>
  <c r="S69" i="1"/>
  <c r="S65" i="1"/>
  <c r="S61" i="1"/>
  <c r="S49" i="1"/>
  <c r="S75" i="1"/>
  <c r="S71" i="1"/>
  <c r="S67" i="1"/>
  <c r="S59" i="1"/>
  <c r="S55" i="1"/>
  <c r="S47" i="1"/>
  <c r="S43" i="1"/>
  <c r="S42" i="1"/>
  <c r="S39" i="1"/>
  <c r="S38" i="1"/>
  <c r="S35" i="1"/>
  <c r="S27" i="1"/>
  <c r="S26" i="1"/>
  <c r="S23" i="1"/>
  <c r="S22" i="1"/>
  <c r="S18" i="1"/>
  <c r="S15" i="1"/>
  <c r="S11" i="1"/>
  <c r="S10" i="1"/>
  <c r="S7" i="1"/>
  <c r="S249" i="1" l="1"/>
  <c r="S210" i="1"/>
  <c r="S60" i="1"/>
  <c r="S34" i="1"/>
  <c r="S98" i="1"/>
  <c r="S109" i="1"/>
  <c r="S327" i="1"/>
  <c r="S298" i="1"/>
  <c r="S234" i="1"/>
  <c r="S167" i="1"/>
  <c r="S160" i="1"/>
  <c r="S144" i="1"/>
  <c r="S128" i="1"/>
  <c r="S48" i="1"/>
  <c r="S14" i="1"/>
  <c r="S19" i="1"/>
  <c r="S30" i="1"/>
  <c r="S51" i="1"/>
  <c r="S83" i="1"/>
  <c r="S57" i="1"/>
  <c r="S105" i="1"/>
  <c r="S110" i="1"/>
  <c r="S121" i="1"/>
  <c r="S151" i="1"/>
  <c r="S231" i="1"/>
  <c r="S277" i="1"/>
  <c r="S359" i="1"/>
  <c r="S267" i="1"/>
  <c r="S313" i="1"/>
  <c r="S326" i="1"/>
  <c r="S337" i="1"/>
  <c r="S289" i="1"/>
  <c r="S187" i="1"/>
  <c r="S171" i="1"/>
  <c r="S346" i="1"/>
  <c r="S282" i="1"/>
  <c r="S222" i="1"/>
  <c r="S198" i="1"/>
  <c r="S135" i="1"/>
  <c r="S126" i="1"/>
  <c r="S340" i="1"/>
  <c r="S308" i="1"/>
  <c r="S276" i="1"/>
  <c r="S244" i="1"/>
  <c r="S186" i="1"/>
  <c r="S124" i="1"/>
  <c r="S92" i="1"/>
  <c r="S212" i="1"/>
  <c r="S180" i="1"/>
  <c r="S164" i="1"/>
  <c r="S148" i="1"/>
  <c r="S52" i="1"/>
  <c r="S12" i="1"/>
  <c r="S112" i="1"/>
  <c r="S25" i="1"/>
  <c r="S213" i="1"/>
  <c r="S318" i="1"/>
  <c r="S130" i="1"/>
  <c r="S252" i="1"/>
  <c r="S141" i="1"/>
  <c r="S188" i="1"/>
  <c r="S140" i="1"/>
  <c r="S177" i="1"/>
  <c r="S119" i="1"/>
  <c r="S281" i="1"/>
  <c r="S182" i="1"/>
  <c r="S285" i="1"/>
  <c r="S215" i="1"/>
  <c r="S304" i="1"/>
  <c r="S272" i="1"/>
  <c r="S31" i="1"/>
  <c r="S63" i="1"/>
  <c r="S79" i="1"/>
  <c r="S53" i="1"/>
  <c r="S85" i="1"/>
  <c r="S263" i="1"/>
  <c r="S169" i="1"/>
  <c r="S201" i="1"/>
  <c r="S299" i="1"/>
  <c r="S345" i="1"/>
  <c r="S183" i="1"/>
  <c r="S321" i="1"/>
  <c r="S286" i="1"/>
  <c r="S273" i="1"/>
  <c r="S194" i="1"/>
  <c r="S139" i="1"/>
  <c r="S36" i="1"/>
  <c r="S330" i="1"/>
  <c r="S317" i="1"/>
  <c r="S253" i="1"/>
  <c r="S203" i="1"/>
  <c r="S162" i="1"/>
  <c r="S161" i="1"/>
  <c r="S68" i="1"/>
  <c r="S360" i="1"/>
  <c r="S344" i="1"/>
  <c r="S312" i="1"/>
  <c r="S296" i="1"/>
  <c r="S280" i="1"/>
  <c r="S248" i="1"/>
  <c r="S232" i="1"/>
  <c r="S221" i="1"/>
  <c r="S170" i="1"/>
  <c r="S157" i="1"/>
  <c r="S24" i="1"/>
  <c r="S216" i="1"/>
  <c r="S200" i="1"/>
  <c r="S184" i="1"/>
  <c r="S152" i="1"/>
  <c r="S136" i="1"/>
  <c r="S116" i="1"/>
  <c r="S96" i="1"/>
  <c r="S9" i="1"/>
  <c r="S46" i="1"/>
  <c r="S62" i="1"/>
  <c r="S58" i="1"/>
  <c r="S74" i="1"/>
  <c r="S50" i="1"/>
  <c r="S66" i="1"/>
  <c r="S82" i="1"/>
  <c r="S78" i="1"/>
  <c r="S54" i="1"/>
  <c r="S70" i="1"/>
  <c r="S3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<sst xmlns="http://schemas.openxmlformats.org/spreadsheetml/2006/main" count="392" uniqueCount="386">
  <si>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</si>
  <si>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</si>
  <si>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</si>
  <si>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</si>
  <si>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</si>
  <si>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</si>
  <si>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</si>
  <si>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</si>
  <si>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</si>
  <si>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</si>
  <si>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</si>
  <si>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</si>
  <si>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</si>
  <si>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</si>
  <si>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</si>
  <si>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</si>
  <si>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</si>
  <si>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</si>
  <si>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</si>
  <si>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</si>
  <si>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</si>
  <si>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</si>
  <si>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</si>
  <si>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</si>
  <si>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</si>
  <si>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</si>
  <si>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</si>
  <si>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</si>
  <si>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</si>
  <si>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</si>
  <si>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</si>
  <si>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</si>
  <si>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</si>
  <si>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</si>
  <si>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</si>
  <si>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</si>
  <si>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</si>
  <si>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</si>
  <si>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</si>
  <si>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</si>
  <si>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</si>
  <si>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</si>
  <si>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</si>
  <si>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</si>
  <si>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</si>
  <si>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</si>
  <si>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</si>
  <si>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</si>
  <si>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</si>
  <si>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</si>
  <si>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</si>
  <si>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</si>
  <si>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</si>
  <si>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</si>
  <si>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</si>
  <si>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</si>
  <si>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</si>
  <si>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</si>
  <si>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</si>
  <si>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</si>
  <si>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</si>
  <si>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</si>
  <si>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</si>
  <si>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</si>
  <si>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</si>
  <si>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</si>
  <si>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</si>
  <si>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</si>
  <si>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</si>
  <si>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</si>
  <si>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</si>
  <si>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</si>
  <si>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</si>
  <si>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</si>
  <si>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</si>
  <si>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</si>
  <si>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</si>
  <si>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</si>
  <si>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</si>
  <si>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</si>
  <si>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</si>
  <si>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</si>
  <si>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</si>
  <si>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</si>
  <si>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</si>
  <si>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</si>
  <si>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</si>
  <si>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</si>
  <si>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</si>
  <si>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</si>
  <si>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</si>
  <si>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</si>
  <si>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</si>
  <si>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</si>
  <si>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</si>
  <si>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</si>
  <si>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</si>
  <si>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</si>
  <si>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</si>
  <si>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</si>
  <si>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</si>
  <si>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</si>
  <si>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</si>
  <si>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</si>
  <si>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</si>
  <si>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</si>
  <si>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</si>
  <si>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</si>
  <si>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</si>
  <si>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</si>
  <si>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</si>
  <si>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</si>
  <si>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</si>
  <si>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</si>
  <si>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</si>
  <si>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</si>
  <si>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</si>
  <si>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</si>
  <si>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</si>
  <si>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</si>
  <si>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</si>
  <si>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</si>
  <si>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</si>
  <si>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</si>
  <si>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</si>
  <si>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</si>
  <si>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</si>
  <si>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</si>
  <si>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</si>
  <si>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</si>
  <si>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</si>
  <si>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</si>
  <si>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</si>
  <si>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</si>
  <si>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</si>
  <si>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</si>
  <si>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</si>
  <si>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</si>
  <si>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</si>
  <si>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</si>
  <si>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</si>
  <si>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</si>
  <si>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</si>
  <si>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</si>
  <si>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</si>
  <si>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</si>
  <si>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</si>
  <si>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</si>
  <si>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</si>
  <si>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</si>
  <si>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</si>
  <si>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</si>
  <si>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</si>
  <si>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</si>
  <si>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</si>
  <si>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</si>
  <si>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</si>
  <si>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</si>
  <si>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</si>
  <si>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</si>
  <si>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</si>
  <si>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</si>
  <si>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</si>
  <si>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</si>
  <si>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</si>
  <si>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</si>
  <si>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</si>
  <si>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</si>
  <si>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</si>
  <si>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</si>
  <si>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</si>
  <si>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</si>
  <si>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</si>
  <si>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</si>
  <si>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</si>
  <si>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</si>
  <si>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</si>
  <si>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</si>
  <si>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</si>
  <si>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</si>
  <si>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</si>
  <si>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</si>
  <si>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</si>
  <si>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</si>
  <si>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</si>
  <si>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</si>
  <si>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</si>
  <si>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</si>
  <si>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</si>
  <si>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</si>
  <si>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</si>
  <si>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</si>
  <si>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</si>
  <si>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</si>
  <si>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</si>
  <si>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</si>
  <si>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</si>
  <si>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</si>
  <si>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</si>
  <si>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</si>
  <si>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</si>
  <si>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</si>
  <si>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</si>
  <si>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</si>
  <si>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</si>
  <si>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</si>
  <si>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</si>
  <si>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</si>
  <si>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</si>
  <si>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</si>
  <si>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</si>
  <si>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</si>
  <si>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</si>
  <si>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</si>
  <si>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</si>
  <si>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</si>
  <si>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</si>
  <si>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</si>
  <si>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</si>
  <si>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</si>
  <si>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</si>
  <si>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</si>
  <si>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</si>
  <si>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</si>
  <si>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</si>
  <si>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</si>
  <si>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</si>
  <si>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</si>
  <si>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</si>
  <si>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</si>
  <si>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</si>
  <si>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</si>
  <si>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</si>
  <si>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</si>
  <si>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</si>
  <si>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</si>
  <si>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</si>
  <si>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</si>
  <si>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</si>
  <si>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</si>
  <si>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</si>
  <si>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</si>
  <si>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</si>
  <si>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</si>
  <si>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</si>
  <si>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</si>
  <si>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</si>
  <si>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</si>
  <si>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</si>
  <si>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</si>
  <si>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</si>
  <si>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</si>
  <si>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</si>
  <si>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</si>
  <si>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</si>
  <si>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</si>
  <si>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</si>
  <si>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</si>
  <si>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</si>
  <si>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</si>
  <si>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</si>
  <si>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</si>
  <si>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</si>
  <si>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</si>
  <si>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</si>
  <si>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</si>
  <si>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</si>
  <si>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</si>
  <si>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</si>
  <si>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</si>
  <si>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</si>
  <si>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</si>
  <si>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</si>
  <si>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</si>
  <si>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</si>
  <si>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</si>
  <si>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</si>
  <si>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</si>
  <si>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</si>
  <si>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</si>
  <si>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</si>
  <si>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</si>
  <si>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</si>
  <si>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</si>
  <si>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</si>
  <si>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</si>
  <si>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</si>
  <si>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</si>
  <si>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</si>
  <si>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</si>
  <si>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</si>
  <si>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</si>
  <si>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</si>
  <si>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</si>
  <si>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</si>
  <si>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</si>
  <si>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</si>
  <si>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</si>
  <si>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</si>
  <si>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</si>
  <si>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</si>
  <si>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</si>
  <si>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</si>
  <si>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</si>
  <si>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</si>
  <si>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</si>
  <si>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</si>
  <si>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</si>
  <si>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</si>
  <si>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</si>
  <si>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</si>
  <si>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</si>
  <si>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</si>
  <si>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</si>
  <si>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</si>
  <si>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</si>
  <si>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</si>
  <si>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</si>
  <si>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</si>
  <si>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</si>
  <si>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</si>
  <si>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</si>
  <si>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</si>
  <si>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</si>
  <si>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</si>
  <si>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</si>
  <si>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</si>
  <si>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</si>
  <si>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</si>
  <si>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</si>
  <si>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</si>
  <si>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</si>
  <si>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</si>
  <si>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</si>
  <si>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</si>
  <si>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</si>
  <si>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</si>
  <si>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</si>
  <si>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</si>
  <si>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</si>
  <si>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</si>
  <si>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</si>
  <si>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</si>
  <si>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</si>
  <si>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</si>
  <si>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</si>
  <si>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</si>
  <si>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</si>
  <si>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</si>
  <si>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</si>
  <si>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</si>
  <si>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</si>
  <si>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</si>
  <si>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</si>
  <si>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</si>
  <si>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</si>
  <si>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</si>
  <si>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</si>
  <si>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</si>
  <si>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</si>
  <si>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</si>
  <si>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</si>
  <si>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</si>
  <si>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</si>
  <si>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</si>
  <si>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</si>
  <si>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</si>
  <si>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</si>
  <si>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</si>
  <si>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</si>
  <si>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</si>
  <si>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</si>
  <si>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</si>
  <si>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</si>
  <si>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</si>
  <si>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</si>
  <si>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</si>
  <si>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</si>
  <si>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</si>
  <si>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 xml:space="preserve">Herav ekstra skjønn knyttet til virusutbruddet </t>
  </si>
  <si>
    <t>Herav ekstra skjønn knyttet til forebygging flom</t>
  </si>
  <si>
    <t>Beregning av rammetilskudd og utbetaling til kommunene, juli 2020 (termin 7)</t>
  </si>
  <si>
    <t>Samlet beløp utbetalt hittil i år (ramme-tilskuddet)</t>
  </si>
  <si>
    <t>Kap. 576.60</t>
  </si>
  <si>
    <t>Vedlikeholds-tilskudd</t>
  </si>
  <si>
    <t>Herav samlede endringer i innbyggertilskudd i RNB 2020, inkl. koronatiltak fase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</si>
</sst>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/>
    <xf numFmtId="3" fontId="8" fillId="0" borderId="0" xfId="0" applyNumberFormat="1" applyFont="1" applyBorder="1"/>
    <xf numFmtId="3" fontId="8" fillId="0" borderId="1" xfId="0" applyNumberFormat="1" applyFont="1" applyBorder="1"/>
    <xf numFmtId="3" fontId="7" fillId="0" borderId="3" xfId="0" applyNumberFormat="1" applyFont="1" applyBorder="1"/>
    <xf numFmtId="0" fontId="8" fillId="0" borderId="0" xfId="0" applyFont="1"/>
    <xf numFmtId="3" fontId="8" fillId="0" borderId="0" xfId="0" applyNumberFormat="1" applyFont="1"/>
    <xf numFmtId="3" fontId="3" fillId="2" borderId="4" xfId="0" applyNumberFormat="1" applyFont="1" applyFill="1" applyBorder="1" applyAlignment="1">
      <alignment horizontal="center" vertical="top" wrapText="1"/>
    </xf>
    <xf numFmtId="3" fontId="3" fillId="2" borderId="5" xfId="0" applyNumberFormat="1" applyFont="1" applyFill="1" applyBorder="1" applyAlignment="1">
      <alignment horizontal="center" vertical="top" wrapTex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4" fillId="0" borderId="7" xfId="0" applyNumberFormat="1" applyFont="1" applyBorder="1"/>
    <xf numFmtId="0" fontId="5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10" fillId="0" borderId="10" xfId="0" applyNumberFormat="1" applyFont="1" applyBorder="1"/>
    <xf numFmtId="3" fontId="10" fillId="0" borderId="8" xfId="0" applyNumberFormat="1" applyFont="1" applyBorder="1"/>
    <xf numFmtId="3" fontId="10" fillId="0" borderId="9" xfId="0" applyNumberFormat="1" applyFont="1" applyBorder="1"/>
    <xf numFmtId="3" fontId="3" fillId="0" borderId="11" xfId="0" applyNumberFormat="1" applyFont="1" applyBorder="1"/>
    <xf numFmtId="3" fontId="3" fillId="4" borderId="8" xfId="0" applyNumberFormat="1" applyFont="1" applyFill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6"/>
  <sheetViews>
    <sheetView tabSelected="1" workbookViewId="0">
      <pane xSplit="1" ySplit="5" topLeftCell="B351" activePane="bottomRight" state="frozen"/>
      <selection pane="topRight" activeCell="B1" sqref="B1"/>
      <selection pane="bottomLeft" activeCell="A6" sqref="A6"/>
      <selection pane="bottomRight" activeCell="I370" sqref="I370"/>
    </sheetView>
  </sheetViews>
  <sheetFormatPr baseColWidth="10" defaultColWidth="11.85546875" defaultRowHeight="12" x14ac:dyDescent="0.2"/>
  <cols>
    <col min="1" max="1" width="17.28515625" style="2" customWidth="1"/>
    <col min="2" max="2" width="14.28515625" style="2" customWidth="1"/>
    <col min="3" max="3" width="14.42578125" style="2" customWidth="1"/>
    <col min="4" max="4" width="14.42578125" style="2" hidden="1" customWidth="1"/>
    <col min="5" max="5" width="14.42578125" style="2" customWidth="1"/>
    <col min="6" max="6" width="12.28515625" style="2" customWidth="1"/>
    <col min="7" max="7" width="12.7109375" style="2" customWidth="1"/>
    <col min="8" max="10" width="11.85546875" style="2"/>
    <col min="11" max="13" width="13.42578125" style="2" customWidth="1"/>
    <col min="14" max="16" width="11.85546875" style="2"/>
    <col min="17" max="17" width="12.85546875" style="2" customWidth="1"/>
    <col min="18" max="18" width="2.140625" style="2" customWidth="1"/>
    <col min="19" max="19" width="11.85546875" style="2"/>
    <col min="20" max="20" width="12.85546875" style="24" customWidth="1"/>
    <col min="21" max="21" width="12.85546875" style="34" customWidth="1"/>
    <col min="22" max="16384" width="11.85546875" style="2"/>
  </cols>
  <sheetData>
    <row r="1" spans="1:21" s="1" customFormat="1" ht="18.75" x14ac:dyDescent="0.25">
      <c r="A1" s="32" t="s">
        <v>381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17"/>
      <c r="U1" s="33"/>
    </row>
    <row r="3" spans="1:21" s="5" customFormat="1" ht="75" customHeight="1" x14ac:dyDescent="0.2">
      <c r="A3" s="3" t="s">
        <v>0</v>
      </c>
      <c r="B3" s="4" t="s">
        <v>85</v>
      </c>
      <c r="C3" s="4" t="s">
        <v>385</v>
      </c>
      <c r="D3" s="4" t="s">
        <v>87</v>
      </c>
      <c r="E3" s="4" t="s">
        <v>89</v>
      </c>
      <c r="F3" s="4" t="s">
        <v>90</v>
      </c>
      <c r="G3" s="4" t="s">
        <v>101</v>
      </c>
      <c r="H3" s="4" t="s">
        <v>93</v>
      </c>
      <c r="I3" s="4" t="s">
        <v>95</v>
      </c>
      <c r="J3" s="4" t="s">
        <v>102</v>
      </c>
      <c r="K3" s="4" t="s">
        <v>103</v>
      </c>
      <c r="L3" s="4" t="s">
        <v>379</v>
      </c>
      <c r="M3" s="4" t="s">
        <v>380</v>
      </c>
      <c r="N3" s="4" t="s">
        <v>105</v>
      </c>
      <c r="O3" s="4" t="s">
        <v>96</v>
      </c>
      <c r="P3" s="4" t="s">
        <v>1</v>
      </c>
      <c r="Q3" s="4" t="s">
        <v>99</v>
      </c>
      <c r="R3" s="4"/>
      <c r="S3" s="26" t="s">
        <v>100</v>
      </c>
      <c r="T3" s="18" t="s">
        <v>382</v>
      </c>
      <c r="U3" s="40" t="s">
        <v>384</v>
      </c>
    </row>
    <row r="4" spans="1:21" s="5" customFormat="1" ht="25.5" customHeight="1" x14ac:dyDescent="0.2">
      <c r="A4" s="4"/>
      <c r="B4" s="4" t="s">
        <v>86</v>
      </c>
      <c r="C4" s="4" t="s">
        <v>86</v>
      </c>
      <c r="D4" s="4"/>
      <c r="E4" s="4"/>
      <c r="F4" s="4" t="s">
        <v>91</v>
      </c>
      <c r="G4" s="4" t="s">
        <v>92</v>
      </c>
      <c r="H4" s="4" t="s">
        <v>94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94</v>
      </c>
      <c r="N4" s="4" t="s">
        <v>104</v>
      </c>
      <c r="O4" s="4" t="s">
        <v>97</v>
      </c>
      <c r="P4" s="4" t="s">
        <v>98</v>
      </c>
      <c r="Q4" s="4"/>
      <c r="R4" s="4"/>
      <c r="S4" s="26"/>
      <c r="T4" s="18"/>
      <c r="U4" s="40" t="s">
        <v>383</v>
      </c>
    </row>
    <row r="5" spans="1:21" s="7" customFormat="1" ht="16.5" customHeight="1" x14ac:dyDescent="0.2">
      <c r="A5" s="6"/>
      <c r="B5" s="6">
        <v>1</v>
      </c>
      <c r="C5" s="6">
        <v>2</v>
      </c>
      <c r="D5" s="6" t="s">
        <v>88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/>
      <c r="S5" s="27">
        <v>16</v>
      </c>
      <c r="T5" s="19">
        <v>17</v>
      </c>
      <c r="U5" s="41">
        <v>18</v>
      </c>
    </row>
    <row r="6" spans="1:21" x14ac:dyDescent="0.2">
      <c r="A6" s="8" t="s">
        <v>2</v>
      </c>
      <c r="B6" s="9">
        <v>1643754800</v>
      </c>
      <c r="C6" s="9">
        <v>183157000</v>
      </c>
      <c r="D6" s="9">
        <v>-965863882</v>
      </c>
      <c r="E6" s="9">
        <v>-965863882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26085000</v>
      </c>
      <c r="Q6" s="9">
        <v>703975918</v>
      </c>
      <c r="R6" s="9"/>
      <c r="S6" s="28">
        <f>D6-E6</f>
        <v>0</v>
      </c>
      <c r="T6" s="20">
        <v>7939007115</v>
      </c>
      <c r="U6" s="36">
        <v>349100000</v>
      </c>
    </row>
    <row r="7" spans="1:21" x14ac:dyDescent="0.2">
      <c r="A7" s="10" t="s">
        <v>3</v>
      </c>
      <c r="B7" s="11">
        <v>42268600</v>
      </c>
      <c r="C7" s="11">
        <v>3878000</v>
      </c>
      <c r="D7" s="11">
        <v>525976</v>
      </c>
      <c r="E7" s="11">
        <v>525976</v>
      </c>
      <c r="F7" s="11">
        <v>0</v>
      </c>
      <c r="G7" s="11">
        <v>0</v>
      </c>
      <c r="H7" s="11">
        <v>606500</v>
      </c>
      <c r="I7" s="11">
        <v>300000</v>
      </c>
      <c r="J7" s="11">
        <v>0</v>
      </c>
      <c r="K7" s="11">
        <v>0</v>
      </c>
      <c r="L7" s="11">
        <v>0</v>
      </c>
      <c r="M7" s="11">
        <v>306500</v>
      </c>
      <c r="N7" s="11">
        <v>0</v>
      </c>
      <c r="O7" s="11">
        <v>0</v>
      </c>
      <c r="P7" s="11">
        <v>0</v>
      </c>
      <c r="Q7" s="11">
        <v>43401076</v>
      </c>
      <c r="R7" s="11"/>
      <c r="S7" s="29">
        <f t="shared" ref="S7:S70" si="0">D7-E7</f>
        <v>0</v>
      </c>
      <c r="T7" s="21">
        <v>290671166</v>
      </c>
      <c r="U7" s="37">
        <v>6800000</v>
      </c>
    </row>
    <row r="8" spans="1:21" x14ac:dyDescent="0.2">
      <c r="A8" s="12" t="s">
        <v>4</v>
      </c>
      <c r="B8" s="13">
        <v>370778900</v>
      </c>
      <c r="C8" s="13">
        <v>37237000</v>
      </c>
      <c r="D8" s="13">
        <v>-143640255</v>
      </c>
      <c r="E8" s="13">
        <v>-143640255</v>
      </c>
      <c r="F8" s="13">
        <v>0</v>
      </c>
      <c r="G8" s="13">
        <v>0</v>
      </c>
      <c r="H8" s="13">
        <v>4030000</v>
      </c>
      <c r="I8" s="13">
        <v>280000</v>
      </c>
      <c r="J8" s="13">
        <v>2750000</v>
      </c>
      <c r="K8" s="13">
        <v>0</v>
      </c>
      <c r="L8" s="13">
        <v>0</v>
      </c>
      <c r="M8" s="13">
        <v>1000000</v>
      </c>
      <c r="N8" s="13">
        <v>0</v>
      </c>
      <c r="O8" s="13">
        <v>0</v>
      </c>
      <c r="P8" s="13">
        <v>5442800</v>
      </c>
      <c r="Q8" s="13">
        <v>236611445</v>
      </c>
      <c r="R8" s="13"/>
      <c r="S8" s="30">
        <f t="shared" si="0"/>
        <v>0</v>
      </c>
      <c r="T8" s="22">
        <v>2060274254</v>
      </c>
      <c r="U8" s="38">
        <v>67500000</v>
      </c>
    </row>
    <row r="9" spans="1:21" x14ac:dyDescent="0.2">
      <c r="A9" s="8" t="s">
        <v>5</v>
      </c>
      <c r="B9" s="9">
        <v>102126400</v>
      </c>
      <c r="C9" s="9">
        <v>9547000</v>
      </c>
      <c r="D9" s="9">
        <v>1729049</v>
      </c>
      <c r="E9" s="9">
        <v>1729049</v>
      </c>
      <c r="F9" s="9">
        <v>0</v>
      </c>
      <c r="G9" s="9">
        <v>0</v>
      </c>
      <c r="H9" s="9">
        <v>500000</v>
      </c>
      <c r="I9" s="9">
        <v>500000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104355449</v>
      </c>
      <c r="R9" s="9"/>
      <c r="S9" s="28">
        <f t="shared" si="0"/>
        <v>0</v>
      </c>
      <c r="T9" s="20">
        <v>702510771</v>
      </c>
      <c r="U9" s="36">
        <v>17700000</v>
      </c>
    </row>
    <row r="10" spans="1:21" x14ac:dyDescent="0.2">
      <c r="A10" s="10" t="s">
        <v>136</v>
      </c>
      <c r="B10" s="11">
        <v>211535100</v>
      </c>
      <c r="C10" s="11">
        <v>19980000</v>
      </c>
      <c r="D10" s="11">
        <v>-7144494</v>
      </c>
      <c r="E10" s="11">
        <v>-7144494</v>
      </c>
      <c r="F10" s="11">
        <v>0</v>
      </c>
      <c r="G10" s="11">
        <v>0</v>
      </c>
      <c r="H10" s="11">
        <v>1300000</v>
      </c>
      <c r="I10" s="11">
        <v>0</v>
      </c>
      <c r="J10" s="11">
        <v>600000</v>
      </c>
      <c r="K10" s="11">
        <v>0</v>
      </c>
      <c r="L10" s="11">
        <v>0</v>
      </c>
      <c r="M10" s="11">
        <v>700000</v>
      </c>
      <c r="N10" s="11">
        <v>857900</v>
      </c>
      <c r="O10" s="11">
        <v>0</v>
      </c>
      <c r="P10" s="11">
        <v>0</v>
      </c>
      <c r="Q10" s="11">
        <v>206548506</v>
      </c>
      <c r="R10" s="11"/>
      <c r="S10" s="29">
        <f t="shared" si="0"/>
        <v>0</v>
      </c>
      <c r="T10" s="21">
        <v>1442040006</v>
      </c>
      <c r="U10" s="37">
        <v>37300000</v>
      </c>
    </row>
    <row r="11" spans="1:21" x14ac:dyDescent="0.2">
      <c r="A11" s="12" t="s">
        <v>6</v>
      </c>
      <c r="B11" s="13">
        <v>12673400</v>
      </c>
      <c r="C11" s="13">
        <v>988000</v>
      </c>
      <c r="D11" s="13">
        <v>2471436</v>
      </c>
      <c r="E11" s="13">
        <v>2471436</v>
      </c>
      <c r="F11" s="13">
        <v>203200</v>
      </c>
      <c r="G11" s="13">
        <v>0</v>
      </c>
      <c r="H11" s="13">
        <v>220000</v>
      </c>
      <c r="I11" s="13">
        <v>220000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15568036</v>
      </c>
      <c r="R11" s="13"/>
      <c r="S11" s="30">
        <f t="shared" si="0"/>
        <v>0</v>
      </c>
      <c r="T11" s="22">
        <v>98307296</v>
      </c>
      <c r="U11" s="38">
        <v>1400000</v>
      </c>
    </row>
    <row r="12" spans="1:21" x14ac:dyDescent="0.2">
      <c r="A12" s="8" t="s">
        <v>7</v>
      </c>
      <c r="B12" s="9">
        <v>11405400</v>
      </c>
      <c r="C12" s="9">
        <v>973000</v>
      </c>
      <c r="D12" s="9">
        <v>3443553</v>
      </c>
      <c r="E12" s="9">
        <v>3443553</v>
      </c>
      <c r="F12" s="9">
        <v>298400</v>
      </c>
      <c r="G12" s="9">
        <v>0</v>
      </c>
      <c r="H12" s="9">
        <v>130000</v>
      </c>
      <c r="I12" s="9">
        <v>130000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15277353</v>
      </c>
      <c r="R12" s="9"/>
      <c r="S12" s="28">
        <f t="shared" si="0"/>
        <v>0</v>
      </c>
      <c r="T12" s="20">
        <v>91429507</v>
      </c>
      <c r="U12" s="36">
        <v>1400000</v>
      </c>
    </row>
    <row r="13" spans="1:21" x14ac:dyDescent="0.2">
      <c r="A13" s="10" t="s">
        <v>8</v>
      </c>
      <c r="B13" s="11">
        <v>9938800</v>
      </c>
      <c r="C13" s="11">
        <v>876000</v>
      </c>
      <c r="D13" s="11">
        <v>1790306</v>
      </c>
      <c r="E13" s="11">
        <v>1790306</v>
      </c>
      <c r="F13" s="11">
        <v>293800</v>
      </c>
      <c r="G13" s="11">
        <v>0</v>
      </c>
      <c r="H13" s="11">
        <v>347000</v>
      </c>
      <c r="I13" s="11">
        <v>0</v>
      </c>
      <c r="J13" s="11">
        <v>0</v>
      </c>
      <c r="K13" s="11">
        <v>0</v>
      </c>
      <c r="L13" s="11">
        <v>0</v>
      </c>
      <c r="M13" s="11">
        <v>347000</v>
      </c>
      <c r="N13" s="11">
        <v>0</v>
      </c>
      <c r="O13" s="11">
        <v>0</v>
      </c>
      <c r="P13" s="11">
        <v>0</v>
      </c>
      <c r="Q13" s="11">
        <v>12369906</v>
      </c>
      <c r="R13" s="11"/>
      <c r="S13" s="29">
        <f t="shared" si="0"/>
        <v>0</v>
      </c>
      <c r="T13" s="21">
        <v>78507336</v>
      </c>
      <c r="U13" s="37">
        <v>1200000</v>
      </c>
    </row>
    <row r="14" spans="1:21" x14ac:dyDescent="0.2">
      <c r="A14" s="12" t="s">
        <v>9</v>
      </c>
      <c r="B14" s="13">
        <v>52783100</v>
      </c>
      <c r="C14" s="13">
        <v>4799000</v>
      </c>
      <c r="D14" s="13">
        <v>17942695</v>
      </c>
      <c r="E14" s="13">
        <v>17942695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70725795</v>
      </c>
      <c r="R14" s="13"/>
      <c r="S14" s="30">
        <f t="shared" si="0"/>
        <v>0</v>
      </c>
      <c r="T14" s="22">
        <v>420252937</v>
      </c>
      <c r="U14" s="38">
        <v>8300000</v>
      </c>
    </row>
    <row r="15" spans="1:21" x14ac:dyDescent="0.2">
      <c r="A15" s="8" t="s">
        <v>10</v>
      </c>
      <c r="B15" s="9">
        <v>52923000</v>
      </c>
      <c r="C15" s="9">
        <v>4926000</v>
      </c>
      <c r="D15" s="9">
        <v>4180757</v>
      </c>
      <c r="E15" s="9">
        <v>4180757</v>
      </c>
      <c r="F15" s="9">
        <v>0</v>
      </c>
      <c r="G15" s="9">
        <v>0</v>
      </c>
      <c r="H15" s="9">
        <v>470000</v>
      </c>
      <c r="I15" s="9">
        <v>470000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57573757</v>
      </c>
      <c r="R15" s="9"/>
      <c r="S15" s="28">
        <f t="shared" si="0"/>
        <v>0</v>
      </c>
      <c r="T15" s="20">
        <v>384086198</v>
      </c>
      <c r="U15" s="36">
        <v>8900000</v>
      </c>
    </row>
    <row r="16" spans="1:21" x14ac:dyDescent="0.2">
      <c r="A16" s="10" t="s">
        <v>11</v>
      </c>
      <c r="B16" s="11">
        <v>51530900</v>
      </c>
      <c r="C16" s="11">
        <v>4803000</v>
      </c>
      <c r="D16" s="11">
        <v>639106</v>
      </c>
      <c r="E16" s="11">
        <v>639106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52170006</v>
      </c>
      <c r="R16" s="11"/>
      <c r="S16" s="29">
        <f t="shared" si="0"/>
        <v>0</v>
      </c>
      <c r="T16" s="21">
        <v>363750755</v>
      </c>
      <c r="U16" s="37">
        <v>8500000</v>
      </c>
    </row>
    <row r="17" spans="1:21" x14ac:dyDescent="0.2">
      <c r="A17" s="12" t="s">
        <v>12</v>
      </c>
      <c r="B17" s="13">
        <v>34287600</v>
      </c>
      <c r="C17" s="13">
        <v>3055000</v>
      </c>
      <c r="D17" s="13">
        <v>6248241</v>
      </c>
      <c r="E17" s="13">
        <v>6248241</v>
      </c>
      <c r="F17" s="13">
        <v>0</v>
      </c>
      <c r="G17" s="13">
        <v>0</v>
      </c>
      <c r="H17" s="13">
        <v>1402500</v>
      </c>
      <c r="I17" s="13">
        <v>200000</v>
      </c>
      <c r="J17" s="13">
        <v>650000</v>
      </c>
      <c r="K17" s="13">
        <v>0</v>
      </c>
      <c r="L17" s="13">
        <v>0</v>
      </c>
      <c r="M17" s="13">
        <v>552500</v>
      </c>
      <c r="N17" s="13">
        <v>0</v>
      </c>
      <c r="O17" s="13">
        <v>0</v>
      </c>
      <c r="P17" s="13">
        <v>0</v>
      </c>
      <c r="Q17" s="13">
        <v>41938341</v>
      </c>
      <c r="R17" s="13"/>
      <c r="S17" s="30">
        <f t="shared" si="0"/>
        <v>0</v>
      </c>
      <c r="T17" s="22">
        <v>260328449</v>
      </c>
      <c r="U17" s="38">
        <v>5600000</v>
      </c>
    </row>
    <row r="18" spans="1:21" x14ac:dyDescent="0.2">
      <c r="A18" s="8" t="s">
        <v>13</v>
      </c>
      <c r="B18" s="9">
        <v>73237600</v>
      </c>
      <c r="C18" s="9">
        <v>7061000</v>
      </c>
      <c r="D18" s="9">
        <v>-30836869</v>
      </c>
      <c r="E18" s="9">
        <v>-30836869</v>
      </c>
      <c r="F18" s="9">
        <v>0</v>
      </c>
      <c r="G18" s="9">
        <v>0</v>
      </c>
      <c r="H18" s="9">
        <v>50000</v>
      </c>
      <c r="I18" s="9">
        <v>0</v>
      </c>
      <c r="J18" s="9">
        <v>50000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42450731</v>
      </c>
      <c r="R18" s="9"/>
      <c r="S18" s="28">
        <f t="shared" si="0"/>
        <v>0</v>
      </c>
      <c r="T18" s="20">
        <v>400175908</v>
      </c>
      <c r="U18" s="36">
        <v>12700000</v>
      </c>
    </row>
    <row r="19" spans="1:21" x14ac:dyDescent="0.2">
      <c r="A19" s="10" t="s">
        <v>14</v>
      </c>
      <c r="B19" s="11">
        <v>30318500</v>
      </c>
      <c r="C19" s="11">
        <v>2958000</v>
      </c>
      <c r="D19" s="11">
        <v>-3923880</v>
      </c>
      <c r="E19" s="11">
        <v>-3923880</v>
      </c>
      <c r="F19" s="11">
        <v>0</v>
      </c>
      <c r="G19" s="11">
        <v>0</v>
      </c>
      <c r="H19" s="11">
        <v>1300000</v>
      </c>
      <c r="I19" s="11">
        <v>300000</v>
      </c>
      <c r="J19" s="11">
        <v>1000000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27694620</v>
      </c>
      <c r="R19" s="11"/>
      <c r="S19" s="29">
        <f t="shared" si="0"/>
        <v>0</v>
      </c>
      <c r="T19" s="21">
        <v>197501984</v>
      </c>
      <c r="U19" s="37">
        <v>5200000</v>
      </c>
    </row>
    <row r="20" spans="1:21" x14ac:dyDescent="0.2">
      <c r="A20" s="12" t="s">
        <v>15</v>
      </c>
      <c r="B20" s="13">
        <v>38144200</v>
      </c>
      <c r="C20" s="13">
        <v>3371000</v>
      </c>
      <c r="D20" s="13">
        <v>6286470</v>
      </c>
      <c r="E20" s="13">
        <v>6286470</v>
      </c>
      <c r="F20" s="13">
        <v>0</v>
      </c>
      <c r="G20" s="13">
        <v>0</v>
      </c>
      <c r="H20" s="13">
        <v>554000</v>
      </c>
      <c r="I20" s="13">
        <v>350000</v>
      </c>
      <c r="J20" s="13">
        <v>0</v>
      </c>
      <c r="K20" s="13">
        <v>0</v>
      </c>
      <c r="L20" s="13">
        <v>0</v>
      </c>
      <c r="M20" s="13">
        <v>204000</v>
      </c>
      <c r="N20" s="13">
        <v>0</v>
      </c>
      <c r="O20" s="13">
        <v>0</v>
      </c>
      <c r="P20" s="13">
        <v>0</v>
      </c>
      <c r="Q20" s="13">
        <v>44984670</v>
      </c>
      <c r="R20" s="13"/>
      <c r="S20" s="30">
        <f t="shared" si="0"/>
        <v>0</v>
      </c>
      <c r="T20" s="22">
        <v>282164293</v>
      </c>
      <c r="U20" s="38">
        <v>5700000</v>
      </c>
    </row>
    <row r="21" spans="1:21" x14ac:dyDescent="0.2">
      <c r="A21" s="8" t="s">
        <v>16</v>
      </c>
      <c r="B21" s="9">
        <v>10938400</v>
      </c>
      <c r="C21" s="9">
        <v>918000</v>
      </c>
      <c r="D21" s="9">
        <v>642571</v>
      </c>
      <c r="E21" s="9">
        <v>642571</v>
      </c>
      <c r="F21" s="9">
        <v>587500</v>
      </c>
      <c r="G21" s="9">
        <v>0</v>
      </c>
      <c r="H21" s="9">
        <v>600000</v>
      </c>
      <c r="I21" s="9">
        <v>100000</v>
      </c>
      <c r="J21" s="9">
        <v>250000</v>
      </c>
      <c r="K21" s="9">
        <v>0</v>
      </c>
      <c r="L21" s="9">
        <v>0</v>
      </c>
      <c r="M21" s="9">
        <v>250000</v>
      </c>
      <c r="N21" s="9">
        <v>0</v>
      </c>
      <c r="O21" s="9">
        <v>0</v>
      </c>
      <c r="P21" s="9">
        <v>0</v>
      </c>
      <c r="Q21" s="9">
        <v>12768471</v>
      </c>
      <c r="R21" s="9"/>
      <c r="S21" s="28">
        <f t="shared" si="0"/>
        <v>0</v>
      </c>
      <c r="T21" s="20">
        <v>70004988</v>
      </c>
      <c r="U21" s="36">
        <v>1100000</v>
      </c>
    </row>
    <row r="22" spans="1:21" x14ac:dyDescent="0.2">
      <c r="A22" s="10" t="s">
        <v>17</v>
      </c>
      <c r="B22" s="11">
        <v>15078900</v>
      </c>
      <c r="C22" s="11">
        <v>1261000</v>
      </c>
      <c r="D22" s="11">
        <v>1695335</v>
      </c>
      <c r="E22" s="11">
        <v>1695335</v>
      </c>
      <c r="F22" s="11">
        <v>0</v>
      </c>
      <c r="G22" s="11">
        <v>0</v>
      </c>
      <c r="H22" s="11">
        <v>300000</v>
      </c>
      <c r="I22" s="11">
        <v>0</v>
      </c>
      <c r="J22" s="11">
        <v>0</v>
      </c>
      <c r="K22" s="11">
        <v>0</v>
      </c>
      <c r="L22" s="11">
        <v>0</v>
      </c>
      <c r="M22" s="11">
        <v>300000</v>
      </c>
      <c r="N22" s="11">
        <v>0</v>
      </c>
      <c r="O22" s="11">
        <v>0</v>
      </c>
      <c r="P22" s="11">
        <v>0</v>
      </c>
      <c r="Q22" s="11">
        <v>17074235</v>
      </c>
      <c r="R22" s="11"/>
      <c r="S22" s="29">
        <f t="shared" si="0"/>
        <v>0</v>
      </c>
      <c r="T22" s="21">
        <v>81274843</v>
      </c>
      <c r="U22" s="37">
        <v>1600000</v>
      </c>
    </row>
    <row r="23" spans="1:21" x14ac:dyDescent="0.2">
      <c r="A23" s="12" t="s">
        <v>18</v>
      </c>
      <c r="B23" s="13">
        <v>16477100</v>
      </c>
      <c r="C23" s="13">
        <v>1311000</v>
      </c>
      <c r="D23" s="13">
        <v>1612515</v>
      </c>
      <c r="E23" s="13">
        <v>1612515</v>
      </c>
      <c r="F23" s="13">
        <v>656900</v>
      </c>
      <c r="G23" s="13">
        <v>0</v>
      </c>
      <c r="H23" s="13">
        <v>3300000</v>
      </c>
      <c r="I23" s="13">
        <v>500000</v>
      </c>
      <c r="J23" s="13">
        <v>0</v>
      </c>
      <c r="K23" s="13">
        <v>0</v>
      </c>
      <c r="L23" s="13">
        <v>0</v>
      </c>
      <c r="M23" s="13">
        <v>2800000</v>
      </c>
      <c r="N23" s="13">
        <v>0</v>
      </c>
      <c r="O23" s="13">
        <v>0</v>
      </c>
      <c r="P23" s="13">
        <v>0</v>
      </c>
      <c r="Q23" s="13">
        <v>22046515</v>
      </c>
      <c r="R23" s="13"/>
      <c r="S23" s="30">
        <f t="shared" si="0"/>
        <v>0</v>
      </c>
      <c r="T23" s="22">
        <v>118173629</v>
      </c>
      <c r="U23" s="38">
        <v>1900000</v>
      </c>
    </row>
    <row r="24" spans="1:21" x14ac:dyDescent="0.2">
      <c r="A24" s="8" t="s">
        <v>19</v>
      </c>
      <c r="B24" s="9">
        <v>3244100</v>
      </c>
      <c r="C24" s="9">
        <v>359000</v>
      </c>
      <c r="D24" s="9">
        <v>67859</v>
      </c>
      <c r="E24" s="9">
        <v>67859</v>
      </c>
      <c r="F24" s="9">
        <v>293800</v>
      </c>
      <c r="G24" s="9">
        <v>0</v>
      </c>
      <c r="H24" s="9">
        <v>140000</v>
      </c>
      <c r="I24" s="9">
        <v>140000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3745759</v>
      </c>
      <c r="R24" s="9"/>
      <c r="S24" s="28">
        <f t="shared" si="0"/>
        <v>0</v>
      </c>
      <c r="T24" s="20">
        <v>25475755</v>
      </c>
      <c r="U24" s="36">
        <v>200000</v>
      </c>
    </row>
    <row r="25" spans="1:21" x14ac:dyDescent="0.2">
      <c r="A25" s="10" t="s">
        <v>20</v>
      </c>
      <c r="B25" s="11">
        <v>4400900</v>
      </c>
      <c r="C25" s="11">
        <v>422000</v>
      </c>
      <c r="D25" s="11">
        <v>68408</v>
      </c>
      <c r="E25" s="11">
        <v>68408</v>
      </c>
      <c r="F25" s="11">
        <v>293800</v>
      </c>
      <c r="G25" s="11">
        <v>0</v>
      </c>
      <c r="H25" s="11">
        <v>200000</v>
      </c>
      <c r="I25" s="11">
        <v>200000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4963108</v>
      </c>
      <c r="R25" s="11"/>
      <c r="S25" s="29">
        <f t="shared" si="0"/>
        <v>0</v>
      </c>
      <c r="T25" s="21">
        <v>33889088</v>
      </c>
      <c r="U25" s="37">
        <v>300000</v>
      </c>
    </row>
    <row r="26" spans="1:21" x14ac:dyDescent="0.2">
      <c r="A26" s="12" t="s">
        <v>21</v>
      </c>
      <c r="B26" s="13">
        <v>35634300</v>
      </c>
      <c r="C26" s="13">
        <v>2935000</v>
      </c>
      <c r="D26" s="13">
        <v>3719542</v>
      </c>
      <c r="E26" s="13">
        <v>3719542</v>
      </c>
      <c r="F26" s="13">
        <v>0</v>
      </c>
      <c r="G26" s="13">
        <v>0</v>
      </c>
      <c r="H26" s="13">
        <v>500000</v>
      </c>
      <c r="I26" s="13">
        <v>0</v>
      </c>
      <c r="J26" s="13">
        <v>500000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39853842</v>
      </c>
      <c r="R26" s="13"/>
      <c r="S26" s="30">
        <f t="shared" si="0"/>
        <v>0</v>
      </c>
      <c r="T26" s="22">
        <v>265819605</v>
      </c>
      <c r="U26" s="38">
        <v>5000000</v>
      </c>
    </row>
    <row r="27" spans="1:21" x14ac:dyDescent="0.2">
      <c r="A27" s="8" t="s">
        <v>22</v>
      </c>
      <c r="B27" s="9">
        <v>116812500</v>
      </c>
      <c r="C27" s="9">
        <v>10703000</v>
      </c>
      <c r="D27" s="9">
        <v>21730577</v>
      </c>
      <c r="E27" s="9">
        <v>21730577</v>
      </c>
      <c r="F27" s="9">
        <v>0</v>
      </c>
      <c r="G27" s="9">
        <v>0</v>
      </c>
      <c r="H27" s="9">
        <v>150000</v>
      </c>
      <c r="I27" s="9">
        <v>150000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138693077</v>
      </c>
      <c r="R27" s="9"/>
      <c r="S27" s="28">
        <f t="shared" si="0"/>
        <v>0</v>
      </c>
      <c r="T27" s="20">
        <v>877929493</v>
      </c>
      <c r="U27" s="36">
        <v>18700000</v>
      </c>
    </row>
    <row r="28" spans="1:21" x14ac:dyDescent="0.2">
      <c r="A28" s="10" t="s">
        <v>23</v>
      </c>
      <c r="B28" s="11">
        <v>2462300</v>
      </c>
      <c r="C28" s="11">
        <v>282000</v>
      </c>
      <c r="D28" s="11">
        <v>64240</v>
      </c>
      <c r="E28" s="11">
        <v>64240</v>
      </c>
      <c r="F28" s="11">
        <v>587500</v>
      </c>
      <c r="G28" s="11">
        <v>0</v>
      </c>
      <c r="H28" s="11">
        <v>20000</v>
      </c>
      <c r="I28" s="11">
        <v>20000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3134040</v>
      </c>
      <c r="R28" s="11"/>
      <c r="S28" s="29">
        <f t="shared" si="0"/>
        <v>0</v>
      </c>
      <c r="T28" s="21">
        <v>20401941</v>
      </c>
      <c r="U28" s="37">
        <v>100000</v>
      </c>
    </row>
    <row r="29" spans="1:21" x14ac:dyDescent="0.2">
      <c r="A29" s="12" t="s">
        <v>24</v>
      </c>
      <c r="B29" s="13">
        <v>28006600</v>
      </c>
      <c r="C29" s="13">
        <v>2430000</v>
      </c>
      <c r="D29" s="13">
        <v>-10533670</v>
      </c>
      <c r="E29" s="13">
        <v>-10533670</v>
      </c>
      <c r="F29" s="13">
        <v>0</v>
      </c>
      <c r="G29" s="13">
        <v>0</v>
      </c>
      <c r="H29" s="13">
        <v>700000</v>
      </c>
      <c r="I29" s="13">
        <v>500000</v>
      </c>
      <c r="J29" s="13">
        <v>200000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18172930</v>
      </c>
      <c r="R29" s="13"/>
      <c r="S29" s="30">
        <f t="shared" si="0"/>
        <v>0</v>
      </c>
      <c r="T29" s="22">
        <v>169200893</v>
      </c>
      <c r="U29" s="38">
        <v>3800000</v>
      </c>
    </row>
    <row r="30" spans="1:21" x14ac:dyDescent="0.2">
      <c r="A30" s="8" t="s">
        <v>25</v>
      </c>
      <c r="B30" s="9">
        <v>67824700</v>
      </c>
      <c r="C30" s="9">
        <v>6209000</v>
      </c>
      <c r="D30" s="9">
        <v>14234052</v>
      </c>
      <c r="E30" s="9">
        <v>14234052</v>
      </c>
      <c r="F30" s="9">
        <v>0</v>
      </c>
      <c r="G30" s="9">
        <v>0</v>
      </c>
      <c r="H30" s="9">
        <v>400000</v>
      </c>
      <c r="I30" s="9">
        <v>400000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82458752</v>
      </c>
      <c r="R30" s="9"/>
      <c r="S30" s="28">
        <f t="shared" si="0"/>
        <v>0</v>
      </c>
      <c r="T30" s="20">
        <v>509887477</v>
      </c>
      <c r="U30" s="36">
        <v>11000000</v>
      </c>
    </row>
    <row r="31" spans="1:21" x14ac:dyDescent="0.2">
      <c r="A31" s="10" t="s">
        <v>137</v>
      </c>
      <c r="B31" s="11">
        <v>95898300</v>
      </c>
      <c r="C31" s="11">
        <v>8277000</v>
      </c>
      <c r="D31" s="11">
        <v>5158614</v>
      </c>
      <c r="E31" s="11">
        <v>5158614</v>
      </c>
      <c r="F31" s="11">
        <v>0</v>
      </c>
      <c r="G31" s="11">
        <v>0</v>
      </c>
      <c r="H31" s="11">
        <v>1668000</v>
      </c>
      <c r="I31" s="11">
        <v>688000</v>
      </c>
      <c r="J31" s="11">
        <v>0</v>
      </c>
      <c r="K31" s="11">
        <v>0</v>
      </c>
      <c r="L31" s="11">
        <v>0</v>
      </c>
      <c r="M31" s="11">
        <v>980000</v>
      </c>
      <c r="N31" s="11">
        <v>543000</v>
      </c>
      <c r="O31" s="11">
        <v>0</v>
      </c>
      <c r="P31" s="11">
        <v>0</v>
      </c>
      <c r="Q31" s="11">
        <v>103267914</v>
      </c>
      <c r="R31" s="11"/>
      <c r="S31" s="29">
        <f t="shared" si="0"/>
        <v>0</v>
      </c>
      <c r="T31" s="21">
        <v>681083963</v>
      </c>
      <c r="U31" s="37">
        <v>14300000</v>
      </c>
    </row>
    <row r="32" spans="1:21" x14ac:dyDescent="0.2">
      <c r="A32" s="12" t="s">
        <v>138</v>
      </c>
      <c r="B32" s="13">
        <v>180277400</v>
      </c>
      <c r="C32" s="13">
        <v>16704000</v>
      </c>
      <c r="D32" s="13">
        <v>-2901454</v>
      </c>
      <c r="E32" s="13">
        <v>-2901454</v>
      </c>
      <c r="F32" s="13">
        <v>0</v>
      </c>
      <c r="G32" s="13">
        <v>0</v>
      </c>
      <c r="H32" s="13">
        <v>1190000</v>
      </c>
      <c r="I32" s="13">
        <v>1190000</v>
      </c>
      <c r="J32" s="13">
        <v>0</v>
      </c>
      <c r="K32" s="13">
        <v>0</v>
      </c>
      <c r="L32" s="13">
        <v>0</v>
      </c>
      <c r="M32" s="13">
        <v>0</v>
      </c>
      <c r="N32" s="13">
        <v>771800</v>
      </c>
      <c r="O32" s="13">
        <v>0</v>
      </c>
      <c r="P32" s="13">
        <v>0</v>
      </c>
      <c r="Q32" s="13">
        <v>179337746</v>
      </c>
      <c r="R32" s="13"/>
      <c r="S32" s="30">
        <f t="shared" si="0"/>
        <v>0</v>
      </c>
      <c r="T32" s="22">
        <v>1238650137</v>
      </c>
      <c r="U32" s="38">
        <v>30900000</v>
      </c>
    </row>
    <row r="33" spans="1:21" x14ac:dyDescent="0.2">
      <c r="A33" s="8" t="s">
        <v>26</v>
      </c>
      <c r="B33" s="9">
        <v>12244100</v>
      </c>
      <c r="C33" s="9">
        <v>1014000</v>
      </c>
      <c r="D33" s="9">
        <v>1949700</v>
      </c>
      <c r="E33" s="9">
        <v>1949700</v>
      </c>
      <c r="F33" s="9">
        <v>587500</v>
      </c>
      <c r="G33" s="9">
        <v>0</v>
      </c>
      <c r="H33" s="9">
        <v>590000</v>
      </c>
      <c r="I33" s="9">
        <v>370000</v>
      </c>
      <c r="J33" s="9">
        <v>0</v>
      </c>
      <c r="K33" s="9">
        <v>0</v>
      </c>
      <c r="L33" s="9">
        <v>0</v>
      </c>
      <c r="M33" s="9">
        <v>220000</v>
      </c>
      <c r="N33" s="9">
        <v>0</v>
      </c>
      <c r="O33" s="9">
        <v>0</v>
      </c>
      <c r="P33" s="9">
        <v>0</v>
      </c>
      <c r="Q33" s="9">
        <v>15371300</v>
      </c>
      <c r="R33" s="9"/>
      <c r="S33" s="28">
        <f t="shared" si="0"/>
        <v>0</v>
      </c>
      <c r="T33" s="20">
        <v>92569794</v>
      </c>
      <c r="U33" s="36">
        <v>1400000</v>
      </c>
    </row>
    <row r="34" spans="1:21" x14ac:dyDescent="0.2">
      <c r="A34" s="10" t="s">
        <v>27</v>
      </c>
      <c r="B34" s="11">
        <v>9598300</v>
      </c>
      <c r="C34" s="11">
        <v>840000</v>
      </c>
      <c r="D34" s="11">
        <v>42564</v>
      </c>
      <c r="E34" s="11">
        <v>42564</v>
      </c>
      <c r="F34" s="11">
        <v>470000</v>
      </c>
      <c r="G34" s="11">
        <v>0</v>
      </c>
      <c r="H34" s="11">
        <v>530000</v>
      </c>
      <c r="I34" s="11">
        <v>310000</v>
      </c>
      <c r="J34" s="11">
        <v>0</v>
      </c>
      <c r="K34" s="11">
        <v>0</v>
      </c>
      <c r="L34" s="11">
        <v>0</v>
      </c>
      <c r="M34" s="11">
        <v>220000</v>
      </c>
      <c r="N34" s="11">
        <v>0</v>
      </c>
      <c r="O34" s="11">
        <v>0</v>
      </c>
      <c r="P34" s="11">
        <v>0</v>
      </c>
      <c r="Q34" s="11">
        <v>10640864</v>
      </c>
      <c r="R34" s="11"/>
      <c r="S34" s="29">
        <f t="shared" si="0"/>
        <v>0</v>
      </c>
      <c r="T34" s="21">
        <v>71313855</v>
      </c>
      <c r="U34" s="37">
        <v>1100000</v>
      </c>
    </row>
    <row r="35" spans="1:21" x14ac:dyDescent="0.2">
      <c r="A35" s="12" t="s">
        <v>28</v>
      </c>
      <c r="B35" s="13">
        <v>24887500</v>
      </c>
      <c r="C35" s="13">
        <v>2382000</v>
      </c>
      <c r="D35" s="13">
        <v>-1492857</v>
      </c>
      <c r="E35" s="13">
        <v>-1492857</v>
      </c>
      <c r="F35" s="13">
        <v>0</v>
      </c>
      <c r="G35" s="13">
        <v>0</v>
      </c>
      <c r="H35" s="13">
        <v>550000</v>
      </c>
      <c r="I35" s="13">
        <v>120000</v>
      </c>
      <c r="J35" s="13">
        <v>0</v>
      </c>
      <c r="K35" s="13">
        <v>0</v>
      </c>
      <c r="L35" s="13">
        <v>0</v>
      </c>
      <c r="M35" s="13">
        <v>430000</v>
      </c>
      <c r="N35" s="13">
        <v>0</v>
      </c>
      <c r="O35" s="13">
        <v>0</v>
      </c>
      <c r="P35" s="13">
        <v>0</v>
      </c>
      <c r="Q35" s="13">
        <v>23944643</v>
      </c>
      <c r="R35" s="13"/>
      <c r="S35" s="30">
        <f t="shared" si="0"/>
        <v>0</v>
      </c>
      <c r="T35" s="22">
        <v>154682698</v>
      </c>
      <c r="U35" s="38">
        <v>4200000</v>
      </c>
    </row>
    <row r="36" spans="1:21" x14ac:dyDescent="0.2">
      <c r="A36" s="8" t="s">
        <v>29</v>
      </c>
      <c r="B36" s="9">
        <v>24247300</v>
      </c>
      <c r="C36" s="9">
        <v>2295000</v>
      </c>
      <c r="D36" s="9">
        <v>-1418727</v>
      </c>
      <c r="E36" s="9">
        <v>-1418727</v>
      </c>
      <c r="F36" s="9">
        <v>0</v>
      </c>
      <c r="G36" s="9">
        <v>0</v>
      </c>
      <c r="H36" s="9">
        <v>650000</v>
      </c>
      <c r="I36" s="9">
        <v>220000</v>
      </c>
      <c r="J36" s="9">
        <v>0</v>
      </c>
      <c r="K36" s="9">
        <v>0</v>
      </c>
      <c r="L36" s="9">
        <v>0</v>
      </c>
      <c r="M36" s="9">
        <v>430000</v>
      </c>
      <c r="N36" s="9">
        <v>0</v>
      </c>
      <c r="O36" s="9">
        <v>0</v>
      </c>
      <c r="P36" s="9">
        <v>0</v>
      </c>
      <c r="Q36" s="9">
        <v>23478573</v>
      </c>
      <c r="R36" s="9"/>
      <c r="S36" s="28">
        <f t="shared" si="0"/>
        <v>0</v>
      </c>
      <c r="T36" s="20">
        <v>164480287</v>
      </c>
      <c r="U36" s="36">
        <v>4100000</v>
      </c>
    </row>
    <row r="37" spans="1:21" x14ac:dyDescent="0.2">
      <c r="A37" s="10" t="s">
        <v>30</v>
      </c>
      <c r="B37" s="11">
        <v>16484400</v>
      </c>
      <c r="C37" s="11">
        <v>1421000</v>
      </c>
      <c r="D37" s="11">
        <v>3001361</v>
      </c>
      <c r="E37" s="11">
        <v>3001361</v>
      </c>
      <c r="F37" s="11">
        <v>0</v>
      </c>
      <c r="G37" s="11">
        <v>0</v>
      </c>
      <c r="H37" s="11">
        <v>155000</v>
      </c>
      <c r="I37" s="11">
        <v>155000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19640761</v>
      </c>
      <c r="R37" s="11"/>
      <c r="S37" s="29">
        <f t="shared" si="0"/>
        <v>0</v>
      </c>
      <c r="T37" s="21">
        <v>128501576</v>
      </c>
      <c r="U37" s="37">
        <v>2400000</v>
      </c>
    </row>
    <row r="38" spans="1:21" x14ac:dyDescent="0.2">
      <c r="A38" s="12" t="s">
        <v>31</v>
      </c>
      <c r="B38" s="13">
        <v>32482500</v>
      </c>
      <c r="C38" s="13">
        <v>2850000</v>
      </c>
      <c r="D38" s="13">
        <v>9971274</v>
      </c>
      <c r="E38" s="13">
        <v>9971274</v>
      </c>
      <c r="F38" s="13">
        <v>0</v>
      </c>
      <c r="G38" s="13">
        <v>0</v>
      </c>
      <c r="H38" s="13">
        <v>1840000</v>
      </c>
      <c r="I38" s="13">
        <v>40000</v>
      </c>
      <c r="J38" s="13">
        <v>0</v>
      </c>
      <c r="K38" s="13">
        <v>0</v>
      </c>
      <c r="L38" s="13">
        <v>0</v>
      </c>
      <c r="M38" s="13">
        <v>1800000</v>
      </c>
      <c r="N38" s="13">
        <v>0</v>
      </c>
      <c r="O38" s="13">
        <v>0</v>
      </c>
      <c r="P38" s="13">
        <v>0</v>
      </c>
      <c r="Q38" s="13">
        <v>44293774</v>
      </c>
      <c r="R38" s="13"/>
      <c r="S38" s="30">
        <f t="shared" si="0"/>
        <v>0</v>
      </c>
      <c r="T38" s="22">
        <v>253180467</v>
      </c>
      <c r="U38" s="38">
        <v>4900000</v>
      </c>
    </row>
    <row r="39" spans="1:21" x14ac:dyDescent="0.2">
      <c r="A39" s="8" t="s">
        <v>32</v>
      </c>
      <c r="B39" s="9">
        <v>15237800</v>
      </c>
      <c r="C39" s="9">
        <v>1337000</v>
      </c>
      <c r="D39" s="9">
        <v>2355125</v>
      </c>
      <c r="E39" s="9">
        <v>2355125</v>
      </c>
      <c r="F39" s="9">
        <v>261200</v>
      </c>
      <c r="G39" s="9">
        <v>0</v>
      </c>
      <c r="H39" s="9">
        <v>1420000</v>
      </c>
      <c r="I39" s="9">
        <v>140000</v>
      </c>
      <c r="J39" s="9">
        <v>0</v>
      </c>
      <c r="K39" s="9">
        <v>0</v>
      </c>
      <c r="L39" s="9">
        <v>0</v>
      </c>
      <c r="M39" s="9">
        <v>1280000</v>
      </c>
      <c r="N39" s="9">
        <v>0</v>
      </c>
      <c r="O39" s="9">
        <v>0</v>
      </c>
      <c r="P39" s="9">
        <v>0</v>
      </c>
      <c r="Q39" s="9">
        <v>19274125</v>
      </c>
      <c r="R39" s="9"/>
      <c r="S39" s="28">
        <f t="shared" si="0"/>
        <v>0</v>
      </c>
      <c r="T39" s="20">
        <v>115463122</v>
      </c>
      <c r="U39" s="36">
        <v>2100000</v>
      </c>
    </row>
    <row r="40" spans="1:21" x14ac:dyDescent="0.2">
      <c r="A40" s="10" t="s">
        <v>33</v>
      </c>
      <c r="B40" s="11">
        <v>22284700</v>
      </c>
      <c r="C40" s="11">
        <v>2053000</v>
      </c>
      <c r="D40" s="11">
        <v>3342603</v>
      </c>
      <c r="E40" s="11">
        <v>3342603</v>
      </c>
      <c r="F40" s="11">
        <v>202400</v>
      </c>
      <c r="G40" s="11">
        <v>0</v>
      </c>
      <c r="H40" s="11">
        <v>165000</v>
      </c>
      <c r="I40" s="11">
        <v>75000</v>
      </c>
      <c r="J40" s="11">
        <v>0</v>
      </c>
      <c r="K40" s="11">
        <v>0</v>
      </c>
      <c r="L40" s="11">
        <v>0</v>
      </c>
      <c r="M40" s="11">
        <v>90000</v>
      </c>
      <c r="N40" s="11">
        <v>0</v>
      </c>
      <c r="O40" s="11">
        <v>0</v>
      </c>
      <c r="P40" s="11">
        <v>0</v>
      </c>
      <c r="Q40" s="11">
        <v>25994703</v>
      </c>
      <c r="R40" s="11"/>
      <c r="S40" s="29">
        <f t="shared" si="0"/>
        <v>0</v>
      </c>
      <c r="T40" s="21">
        <v>170052446</v>
      </c>
      <c r="U40" s="37">
        <v>3400000</v>
      </c>
    </row>
    <row r="41" spans="1:21" x14ac:dyDescent="0.2">
      <c r="A41" s="12" t="s">
        <v>34</v>
      </c>
      <c r="B41" s="13">
        <v>29901800</v>
      </c>
      <c r="C41" s="13">
        <v>2399000</v>
      </c>
      <c r="D41" s="13">
        <v>7063874</v>
      </c>
      <c r="E41" s="13">
        <v>7063874</v>
      </c>
      <c r="F41" s="13">
        <v>0</v>
      </c>
      <c r="G41" s="13">
        <v>0</v>
      </c>
      <c r="H41" s="13">
        <v>50000</v>
      </c>
      <c r="I41" s="13">
        <v>50000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37015674</v>
      </c>
      <c r="R41" s="13"/>
      <c r="S41" s="30">
        <f t="shared" si="0"/>
        <v>0</v>
      </c>
      <c r="T41" s="22">
        <v>229484487</v>
      </c>
      <c r="U41" s="38">
        <v>4300000</v>
      </c>
    </row>
    <row r="42" spans="1:21" x14ac:dyDescent="0.2">
      <c r="A42" s="8" t="s">
        <v>35</v>
      </c>
      <c r="B42" s="9">
        <v>24962500</v>
      </c>
      <c r="C42" s="9">
        <v>2217000</v>
      </c>
      <c r="D42" s="9">
        <v>4232697</v>
      </c>
      <c r="E42" s="9">
        <v>4232697</v>
      </c>
      <c r="F42" s="9">
        <v>0</v>
      </c>
      <c r="G42" s="9">
        <v>0</v>
      </c>
      <c r="H42" s="9">
        <v>300000</v>
      </c>
      <c r="I42" s="9">
        <v>40000</v>
      </c>
      <c r="J42" s="9">
        <v>0</v>
      </c>
      <c r="K42" s="9">
        <v>0</v>
      </c>
      <c r="L42" s="9">
        <v>0</v>
      </c>
      <c r="M42" s="9">
        <v>260000</v>
      </c>
      <c r="N42" s="9">
        <v>0</v>
      </c>
      <c r="O42" s="9">
        <v>0</v>
      </c>
      <c r="P42" s="9">
        <v>0</v>
      </c>
      <c r="Q42" s="9">
        <v>29495197</v>
      </c>
      <c r="R42" s="9"/>
      <c r="S42" s="28">
        <f t="shared" si="0"/>
        <v>0</v>
      </c>
      <c r="T42" s="20">
        <v>177768050</v>
      </c>
      <c r="U42" s="36">
        <v>3900000</v>
      </c>
    </row>
    <row r="43" spans="1:21" x14ac:dyDescent="0.2">
      <c r="A43" s="10" t="s">
        <v>36</v>
      </c>
      <c r="B43" s="11">
        <v>19435500</v>
      </c>
      <c r="C43" s="11">
        <v>1793000</v>
      </c>
      <c r="D43" s="11">
        <v>1785047</v>
      </c>
      <c r="E43" s="11">
        <v>1785047</v>
      </c>
      <c r="F43" s="11">
        <v>528000</v>
      </c>
      <c r="G43" s="11">
        <v>0</v>
      </c>
      <c r="H43" s="11">
        <v>720000</v>
      </c>
      <c r="I43" s="11">
        <v>460000</v>
      </c>
      <c r="J43" s="11">
        <v>0</v>
      </c>
      <c r="K43" s="11">
        <v>0</v>
      </c>
      <c r="L43" s="11">
        <v>0</v>
      </c>
      <c r="M43" s="11">
        <v>260000</v>
      </c>
      <c r="N43" s="11">
        <v>0</v>
      </c>
      <c r="O43" s="11">
        <v>0</v>
      </c>
      <c r="P43" s="11">
        <v>0</v>
      </c>
      <c r="Q43" s="11">
        <v>22468547</v>
      </c>
      <c r="R43" s="11"/>
      <c r="S43" s="29">
        <f t="shared" si="0"/>
        <v>0</v>
      </c>
      <c r="T43" s="21">
        <v>144686965</v>
      </c>
      <c r="U43" s="37">
        <v>3000000</v>
      </c>
    </row>
    <row r="44" spans="1:21" x14ac:dyDescent="0.2">
      <c r="A44" s="12" t="s">
        <v>37</v>
      </c>
      <c r="B44" s="13">
        <v>24941000</v>
      </c>
      <c r="C44" s="13">
        <v>2044000</v>
      </c>
      <c r="D44" s="13">
        <v>3200184</v>
      </c>
      <c r="E44" s="13">
        <v>3200184</v>
      </c>
      <c r="F44" s="13">
        <v>593800</v>
      </c>
      <c r="G44" s="13">
        <v>0</v>
      </c>
      <c r="H44" s="13">
        <v>533000</v>
      </c>
      <c r="I44" s="13">
        <v>33000</v>
      </c>
      <c r="J44" s="13">
        <v>0</v>
      </c>
      <c r="K44" s="13">
        <v>0</v>
      </c>
      <c r="L44" s="13">
        <v>0</v>
      </c>
      <c r="M44" s="13">
        <v>500000</v>
      </c>
      <c r="N44" s="13">
        <v>0</v>
      </c>
      <c r="O44" s="13">
        <v>0</v>
      </c>
      <c r="P44" s="13">
        <v>0</v>
      </c>
      <c r="Q44" s="13">
        <v>29267984</v>
      </c>
      <c r="R44" s="13"/>
      <c r="S44" s="30">
        <f t="shared" si="0"/>
        <v>0</v>
      </c>
      <c r="T44" s="22">
        <v>183774235</v>
      </c>
      <c r="U44" s="38">
        <v>3400000</v>
      </c>
    </row>
    <row r="45" spans="1:21" x14ac:dyDescent="0.2">
      <c r="A45" s="8" t="s">
        <v>38</v>
      </c>
      <c r="B45" s="9">
        <v>12529800</v>
      </c>
      <c r="C45" s="9">
        <v>1077000</v>
      </c>
      <c r="D45" s="9">
        <v>984719</v>
      </c>
      <c r="E45" s="9">
        <v>984719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13514519</v>
      </c>
      <c r="R45" s="9"/>
      <c r="S45" s="28">
        <f t="shared" si="0"/>
        <v>0</v>
      </c>
      <c r="T45" s="20">
        <v>86346328</v>
      </c>
      <c r="U45" s="36">
        <v>1600000</v>
      </c>
    </row>
    <row r="46" spans="1:21" x14ac:dyDescent="0.2">
      <c r="A46" s="10" t="s">
        <v>39</v>
      </c>
      <c r="B46" s="11">
        <v>17336000</v>
      </c>
      <c r="C46" s="11">
        <v>1609000</v>
      </c>
      <c r="D46" s="11">
        <v>1002986</v>
      </c>
      <c r="E46" s="11">
        <v>1002986</v>
      </c>
      <c r="F46" s="11">
        <v>0</v>
      </c>
      <c r="G46" s="11">
        <v>0</v>
      </c>
      <c r="H46" s="11">
        <v>510000</v>
      </c>
      <c r="I46" s="11">
        <v>80000</v>
      </c>
      <c r="J46" s="11">
        <v>0</v>
      </c>
      <c r="K46" s="11">
        <v>0</v>
      </c>
      <c r="L46" s="11">
        <v>0</v>
      </c>
      <c r="M46" s="11">
        <v>430000</v>
      </c>
      <c r="N46" s="11">
        <v>0</v>
      </c>
      <c r="O46" s="11">
        <v>0</v>
      </c>
      <c r="P46" s="11">
        <v>0</v>
      </c>
      <c r="Q46" s="11">
        <v>18848986</v>
      </c>
      <c r="R46" s="11"/>
      <c r="S46" s="29">
        <f t="shared" si="0"/>
        <v>0</v>
      </c>
      <c r="T46" s="21">
        <v>125215274</v>
      </c>
      <c r="U46" s="37">
        <v>2500000</v>
      </c>
    </row>
    <row r="47" spans="1:21" x14ac:dyDescent="0.2">
      <c r="A47" s="12" t="s">
        <v>40</v>
      </c>
      <c r="B47" s="13">
        <v>9922000</v>
      </c>
      <c r="C47" s="13">
        <v>864000</v>
      </c>
      <c r="D47" s="13">
        <v>2928530</v>
      </c>
      <c r="E47" s="13">
        <v>2928530</v>
      </c>
      <c r="F47" s="13">
        <v>411400</v>
      </c>
      <c r="G47" s="13">
        <v>0</v>
      </c>
      <c r="H47" s="13">
        <v>240000</v>
      </c>
      <c r="I47" s="13">
        <v>40000</v>
      </c>
      <c r="J47" s="13">
        <v>0</v>
      </c>
      <c r="K47" s="13">
        <v>0</v>
      </c>
      <c r="L47" s="13">
        <v>0</v>
      </c>
      <c r="M47" s="13">
        <v>200000</v>
      </c>
      <c r="N47" s="13">
        <v>0</v>
      </c>
      <c r="O47" s="13">
        <v>0</v>
      </c>
      <c r="P47" s="13">
        <v>0</v>
      </c>
      <c r="Q47" s="13">
        <v>13501930</v>
      </c>
      <c r="R47" s="13"/>
      <c r="S47" s="30">
        <f t="shared" si="0"/>
        <v>0</v>
      </c>
      <c r="T47" s="22">
        <v>80799336</v>
      </c>
      <c r="U47" s="38">
        <v>1100000</v>
      </c>
    </row>
    <row r="48" spans="1:21" x14ac:dyDescent="0.2">
      <c r="A48" s="8" t="s">
        <v>41</v>
      </c>
      <c r="B48" s="9">
        <v>12091800</v>
      </c>
      <c r="C48" s="9">
        <v>987000</v>
      </c>
      <c r="D48" s="9">
        <v>3201473</v>
      </c>
      <c r="E48" s="9">
        <v>3201473</v>
      </c>
      <c r="F48" s="9">
        <v>587500</v>
      </c>
      <c r="G48" s="9">
        <v>0</v>
      </c>
      <c r="H48" s="9">
        <v>200000</v>
      </c>
      <c r="I48" s="9">
        <v>30000</v>
      </c>
      <c r="J48" s="9">
        <v>0</v>
      </c>
      <c r="K48" s="9">
        <v>0</v>
      </c>
      <c r="L48" s="9">
        <v>0</v>
      </c>
      <c r="M48" s="9">
        <v>170000</v>
      </c>
      <c r="N48" s="9">
        <v>0</v>
      </c>
      <c r="O48" s="9">
        <v>0</v>
      </c>
      <c r="P48" s="9">
        <v>0</v>
      </c>
      <c r="Q48" s="9">
        <v>16080773</v>
      </c>
      <c r="R48" s="9"/>
      <c r="S48" s="28">
        <f t="shared" si="0"/>
        <v>0</v>
      </c>
      <c r="T48" s="20">
        <v>96416371</v>
      </c>
      <c r="U48" s="36">
        <v>1300000</v>
      </c>
    </row>
    <row r="49" spans="1:21" x14ac:dyDescent="0.2">
      <c r="A49" s="10" t="s">
        <v>42</v>
      </c>
      <c r="B49" s="11">
        <v>23365600</v>
      </c>
      <c r="C49" s="11">
        <v>1961000</v>
      </c>
      <c r="D49" s="11">
        <v>1827868</v>
      </c>
      <c r="E49" s="11">
        <v>1827868</v>
      </c>
      <c r="F49" s="11">
        <v>945900</v>
      </c>
      <c r="G49" s="11">
        <v>0</v>
      </c>
      <c r="H49" s="11">
        <v>473000</v>
      </c>
      <c r="I49" s="11">
        <v>43000</v>
      </c>
      <c r="J49" s="11">
        <v>0</v>
      </c>
      <c r="K49" s="11">
        <v>0</v>
      </c>
      <c r="L49" s="11">
        <v>0</v>
      </c>
      <c r="M49" s="11">
        <v>430000</v>
      </c>
      <c r="N49" s="11">
        <v>0</v>
      </c>
      <c r="O49" s="11">
        <v>0</v>
      </c>
      <c r="P49" s="11">
        <v>0</v>
      </c>
      <c r="Q49" s="11">
        <v>26612368</v>
      </c>
      <c r="R49" s="11"/>
      <c r="S49" s="29">
        <f t="shared" si="0"/>
        <v>0</v>
      </c>
      <c r="T49" s="21">
        <v>168983120</v>
      </c>
      <c r="U49" s="37">
        <v>3000000</v>
      </c>
    </row>
    <row r="50" spans="1:21" x14ac:dyDescent="0.2">
      <c r="A50" s="12" t="s">
        <v>43</v>
      </c>
      <c r="B50" s="13">
        <v>18623100</v>
      </c>
      <c r="C50" s="13">
        <v>1644000</v>
      </c>
      <c r="D50" s="13">
        <v>7255616</v>
      </c>
      <c r="E50" s="13">
        <v>7255616</v>
      </c>
      <c r="F50" s="13">
        <v>810200</v>
      </c>
      <c r="G50" s="13">
        <v>0</v>
      </c>
      <c r="H50" s="13">
        <v>628000</v>
      </c>
      <c r="I50" s="13">
        <v>198000</v>
      </c>
      <c r="J50" s="13">
        <v>0</v>
      </c>
      <c r="K50" s="13">
        <v>0</v>
      </c>
      <c r="L50" s="13">
        <v>0</v>
      </c>
      <c r="M50" s="13">
        <v>430000</v>
      </c>
      <c r="N50" s="13">
        <v>0</v>
      </c>
      <c r="O50" s="13">
        <v>0</v>
      </c>
      <c r="P50" s="13">
        <v>0</v>
      </c>
      <c r="Q50" s="13">
        <v>27316916</v>
      </c>
      <c r="R50" s="13"/>
      <c r="S50" s="30">
        <f t="shared" si="0"/>
        <v>0</v>
      </c>
      <c r="T50" s="22">
        <v>154066701</v>
      </c>
      <c r="U50" s="38">
        <v>2500000</v>
      </c>
    </row>
    <row r="51" spans="1:21" x14ac:dyDescent="0.2">
      <c r="A51" s="8" t="s">
        <v>44</v>
      </c>
      <c r="B51" s="9">
        <v>8795400</v>
      </c>
      <c r="C51" s="9">
        <v>770000</v>
      </c>
      <c r="D51" s="9">
        <v>1399263</v>
      </c>
      <c r="E51" s="9">
        <v>1399263</v>
      </c>
      <c r="F51" s="9">
        <v>587500</v>
      </c>
      <c r="G51" s="9">
        <v>0</v>
      </c>
      <c r="H51" s="9">
        <v>70000</v>
      </c>
      <c r="I51" s="9">
        <v>70000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10852163</v>
      </c>
      <c r="R51" s="9"/>
      <c r="S51" s="28">
        <f t="shared" si="0"/>
        <v>0</v>
      </c>
      <c r="T51" s="20">
        <v>69394743</v>
      </c>
      <c r="U51" s="36">
        <v>900000</v>
      </c>
    </row>
    <row r="52" spans="1:21" x14ac:dyDescent="0.2">
      <c r="A52" s="10" t="s">
        <v>45</v>
      </c>
      <c r="B52" s="11">
        <v>17138700</v>
      </c>
      <c r="C52" s="11">
        <v>1143000</v>
      </c>
      <c r="D52" s="11">
        <v>2726486</v>
      </c>
      <c r="E52" s="11">
        <v>2726486</v>
      </c>
      <c r="F52" s="11">
        <v>536600</v>
      </c>
      <c r="G52" s="11">
        <v>0</v>
      </c>
      <c r="H52" s="11">
        <v>10000</v>
      </c>
      <c r="I52" s="11">
        <v>10000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20411786</v>
      </c>
      <c r="R52" s="11"/>
      <c r="S52" s="29">
        <f t="shared" si="0"/>
        <v>0</v>
      </c>
      <c r="T52" s="21">
        <v>128822080</v>
      </c>
      <c r="U52" s="37">
        <v>1500000</v>
      </c>
    </row>
    <row r="53" spans="1:21" x14ac:dyDescent="0.2">
      <c r="A53" s="12" t="s">
        <v>139</v>
      </c>
      <c r="B53" s="13">
        <v>33092500</v>
      </c>
      <c r="C53" s="13">
        <v>2739000</v>
      </c>
      <c r="D53" s="13">
        <v>10572410</v>
      </c>
      <c r="E53" s="13">
        <v>10572410</v>
      </c>
      <c r="F53" s="13">
        <v>0</v>
      </c>
      <c r="G53" s="13">
        <v>0</v>
      </c>
      <c r="H53" s="13">
        <v>1840000</v>
      </c>
      <c r="I53" s="13">
        <v>40000</v>
      </c>
      <c r="J53" s="13">
        <v>0</v>
      </c>
      <c r="K53" s="13">
        <v>0</v>
      </c>
      <c r="L53" s="13">
        <v>0</v>
      </c>
      <c r="M53" s="13">
        <v>1800000</v>
      </c>
      <c r="N53" s="13">
        <v>396700</v>
      </c>
      <c r="O53" s="13">
        <v>0</v>
      </c>
      <c r="P53" s="13">
        <v>0</v>
      </c>
      <c r="Q53" s="13">
        <v>45901610</v>
      </c>
      <c r="R53" s="13"/>
      <c r="S53" s="30">
        <f t="shared" si="0"/>
        <v>0</v>
      </c>
      <c r="T53" s="22">
        <v>271075616</v>
      </c>
      <c r="U53" s="38">
        <v>4600000</v>
      </c>
    </row>
    <row r="54" spans="1:21" x14ac:dyDescent="0.2">
      <c r="A54" s="8" t="s">
        <v>140</v>
      </c>
      <c r="B54" s="9">
        <v>12837500</v>
      </c>
      <c r="C54" s="9">
        <v>879000</v>
      </c>
      <c r="D54" s="9">
        <v>2279912</v>
      </c>
      <c r="E54" s="9">
        <v>2279912</v>
      </c>
      <c r="F54" s="9">
        <v>587500</v>
      </c>
      <c r="G54" s="9">
        <v>0</v>
      </c>
      <c r="H54" s="9">
        <v>113000</v>
      </c>
      <c r="I54" s="9">
        <v>43000</v>
      </c>
      <c r="J54" s="9">
        <v>0</v>
      </c>
      <c r="K54" s="9">
        <v>0</v>
      </c>
      <c r="L54" s="9">
        <v>0</v>
      </c>
      <c r="M54" s="9">
        <v>70000</v>
      </c>
      <c r="N54" s="9">
        <v>0</v>
      </c>
      <c r="O54" s="9">
        <v>0</v>
      </c>
      <c r="P54" s="9">
        <v>0</v>
      </c>
      <c r="Q54" s="9">
        <v>15817912</v>
      </c>
      <c r="R54" s="9"/>
      <c r="S54" s="28">
        <f t="shared" si="0"/>
        <v>0</v>
      </c>
      <c r="T54" s="20">
        <v>96274225</v>
      </c>
      <c r="U54" s="36">
        <v>1100000</v>
      </c>
    </row>
    <row r="55" spans="1:21" x14ac:dyDescent="0.2">
      <c r="A55" s="10" t="s">
        <v>141</v>
      </c>
      <c r="B55" s="11">
        <v>43065200</v>
      </c>
      <c r="C55" s="11">
        <v>3513000</v>
      </c>
      <c r="D55" s="11">
        <v>12888066</v>
      </c>
      <c r="E55" s="11">
        <v>12888066</v>
      </c>
      <c r="F55" s="11">
        <v>0</v>
      </c>
      <c r="G55" s="11">
        <v>0</v>
      </c>
      <c r="H55" s="11">
        <v>280000</v>
      </c>
      <c r="I55" s="11">
        <v>280000</v>
      </c>
      <c r="J55" s="11">
        <v>0</v>
      </c>
      <c r="K55" s="11">
        <v>0</v>
      </c>
      <c r="L55" s="11">
        <v>0</v>
      </c>
      <c r="M55" s="11">
        <v>0</v>
      </c>
      <c r="N55" s="11">
        <v>415600</v>
      </c>
      <c r="O55" s="11">
        <v>0</v>
      </c>
      <c r="P55" s="11">
        <v>0</v>
      </c>
      <c r="Q55" s="11">
        <v>56648866</v>
      </c>
      <c r="R55" s="11"/>
      <c r="S55" s="29">
        <f t="shared" si="0"/>
        <v>0</v>
      </c>
      <c r="T55" s="21">
        <v>340552508</v>
      </c>
      <c r="U55" s="37">
        <v>5800000</v>
      </c>
    </row>
    <row r="56" spans="1:21" x14ac:dyDescent="0.2">
      <c r="A56" s="12" t="s">
        <v>46</v>
      </c>
      <c r="B56" s="13">
        <v>132781200</v>
      </c>
      <c r="C56" s="13">
        <v>13061000</v>
      </c>
      <c r="D56" s="13">
        <v>3035721</v>
      </c>
      <c r="E56" s="13">
        <v>3035721</v>
      </c>
      <c r="F56" s="13">
        <v>0</v>
      </c>
      <c r="G56" s="13">
        <v>9426700</v>
      </c>
      <c r="H56" s="13">
        <v>9907121</v>
      </c>
      <c r="I56" s="13">
        <v>0</v>
      </c>
      <c r="J56" s="13">
        <v>7190000</v>
      </c>
      <c r="K56" s="13">
        <v>0</v>
      </c>
      <c r="L56" s="13">
        <v>2717121</v>
      </c>
      <c r="M56" s="13">
        <v>0</v>
      </c>
      <c r="N56" s="13">
        <v>0</v>
      </c>
      <c r="O56" s="13">
        <v>0</v>
      </c>
      <c r="P56" s="13">
        <v>0</v>
      </c>
      <c r="Q56" s="13">
        <v>155150742</v>
      </c>
      <c r="R56" s="13"/>
      <c r="S56" s="30">
        <f t="shared" si="0"/>
        <v>0</v>
      </c>
      <c r="T56" s="22">
        <v>975774286</v>
      </c>
      <c r="U56" s="38">
        <v>24300000</v>
      </c>
    </row>
    <row r="57" spans="1:21" x14ac:dyDescent="0.2">
      <c r="A57" s="8" t="s">
        <v>142</v>
      </c>
      <c r="B57" s="9">
        <v>66821000</v>
      </c>
      <c r="C57" s="9">
        <v>5664000</v>
      </c>
      <c r="D57" s="9">
        <v>9836769</v>
      </c>
      <c r="E57" s="9">
        <v>9836769</v>
      </c>
      <c r="F57" s="9">
        <v>0</v>
      </c>
      <c r="G57" s="9">
        <v>3984600</v>
      </c>
      <c r="H57" s="9">
        <v>4001082</v>
      </c>
      <c r="I57" s="9">
        <v>0</v>
      </c>
      <c r="J57" s="9">
        <v>2780000</v>
      </c>
      <c r="K57" s="9">
        <v>0</v>
      </c>
      <c r="L57" s="9">
        <v>1221082</v>
      </c>
      <c r="M57" s="9">
        <v>0</v>
      </c>
      <c r="N57" s="9">
        <v>475100</v>
      </c>
      <c r="O57" s="9">
        <v>0</v>
      </c>
      <c r="P57" s="9">
        <v>0</v>
      </c>
      <c r="Q57" s="9">
        <v>85118551</v>
      </c>
      <c r="R57" s="9"/>
      <c r="S57" s="28">
        <f t="shared" si="0"/>
        <v>0</v>
      </c>
      <c r="T57" s="20">
        <v>525174445</v>
      </c>
      <c r="U57" s="36">
        <v>9700000</v>
      </c>
    </row>
    <row r="58" spans="1:21" x14ac:dyDescent="0.2">
      <c r="A58" s="10" t="s">
        <v>47</v>
      </c>
      <c r="B58" s="11">
        <v>7002100</v>
      </c>
      <c r="C58" s="11">
        <v>611000</v>
      </c>
      <c r="D58" s="11">
        <v>1319478</v>
      </c>
      <c r="E58" s="11">
        <v>1319478</v>
      </c>
      <c r="F58" s="11">
        <v>0</v>
      </c>
      <c r="G58" s="11">
        <v>850200</v>
      </c>
      <c r="H58" s="11">
        <v>219918</v>
      </c>
      <c r="I58" s="11">
        <v>0</v>
      </c>
      <c r="J58" s="11">
        <v>0</v>
      </c>
      <c r="K58" s="11">
        <v>0</v>
      </c>
      <c r="L58" s="11">
        <v>219918</v>
      </c>
      <c r="M58" s="11">
        <v>0</v>
      </c>
      <c r="N58" s="11">
        <v>0</v>
      </c>
      <c r="O58" s="11">
        <v>0</v>
      </c>
      <c r="P58" s="11">
        <v>0</v>
      </c>
      <c r="Q58" s="11">
        <v>9391696</v>
      </c>
      <c r="R58" s="11"/>
      <c r="S58" s="29">
        <f t="shared" si="0"/>
        <v>0</v>
      </c>
      <c r="T58" s="21">
        <v>55063575</v>
      </c>
      <c r="U58" s="37">
        <v>600000</v>
      </c>
    </row>
    <row r="59" spans="1:21" x14ac:dyDescent="0.2">
      <c r="A59" s="12" t="s">
        <v>48</v>
      </c>
      <c r="B59" s="13">
        <v>8484900</v>
      </c>
      <c r="C59" s="13">
        <v>710000</v>
      </c>
      <c r="D59" s="13">
        <v>2766472</v>
      </c>
      <c r="E59" s="13">
        <v>2766472</v>
      </c>
      <c r="F59" s="13">
        <v>0</v>
      </c>
      <c r="G59" s="13">
        <v>952400</v>
      </c>
      <c r="H59" s="13">
        <v>246836</v>
      </c>
      <c r="I59" s="13">
        <v>0</v>
      </c>
      <c r="J59" s="13">
        <v>0</v>
      </c>
      <c r="K59" s="13">
        <v>0</v>
      </c>
      <c r="L59" s="13">
        <v>246836</v>
      </c>
      <c r="M59" s="13">
        <v>0</v>
      </c>
      <c r="N59" s="13">
        <v>0</v>
      </c>
      <c r="O59" s="13">
        <v>0</v>
      </c>
      <c r="P59" s="13">
        <v>0</v>
      </c>
      <c r="Q59" s="13">
        <v>12450608</v>
      </c>
      <c r="R59" s="13"/>
      <c r="S59" s="30">
        <f t="shared" si="0"/>
        <v>0</v>
      </c>
      <c r="T59" s="22">
        <v>72828515</v>
      </c>
      <c r="U59" s="38">
        <v>800000</v>
      </c>
    </row>
    <row r="60" spans="1:21" x14ac:dyDescent="0.2">
      <c r="A60" s="8" t="s">
        <v>49</v>
      </c>
      <c r="B60" s="9">
        <v>26681200</v>
      </c>
      <c r="C60" s="9">
        <v>2187000</v>
      </c>
      <c r="D60" s="9">
        <v>7054534</v>
      </c>
      <c r="E60" s="9">
        <v>7054534</v>
      </c>
      <c r="F60" s="9">
        <v>0</v>
      </c>
      <c r="G60" s="9">
        <v>1434400</v>
      </c>
      <c r="H60" s="9">
        <v>4468178</v>
      </c>
      <c r="I60" s="9">
        <v>0</v>
      </c>
      <c r="J60" s="9">
        <v>3930000</v>
      </c>
      <c r="K60" s="9">
        <v>0</v>
      </c>
      <c r="L60" s="9">
        <v>538178</v>
      </c>
      <c r="M60" s="9">
        <v>0</v>
      </c>
      <c r="N60" s="9">
        <v>0</v>
      </c>
      <c r="O60" s="9">
        <v>0</v>
      </c>
      <c r="P60" s="9">
        <v>0</v>
      </c>
      <c r="Q60" s="9">
        <v>39638312</v>
      </c>
      <c r="R60" s="9"/>
      <c r="S60" s="28">
        <f t="shared" si="0"/>
        <v>0</v>
      </c>
      <c r="T60" s="20">
        <v>222746750</v>
      </c>
      <c r="U60" s="36">
        <v>3300000</v>
      </c>
    </row>
    <row r="61" spans="1:21" x14ac:dyDescent="0.2">
      <c r="A61" s="10" t="s">
        <v>50</v>
      </c>
      <c r="B61" s="11">
        <v>5655000</v>
      </c>
      <c r="C61" s="11">
        <v>535000</v>
      </c>
      <c r="D61" s="11">
        <v>1563100</v>
      </c>
      <c r="E61" s="11">
        <v>1563100</v>
      </c>
      <c r="F61" s="11">
        <v>0</v>
      </c>
      <c r="G61" s="11">
        <v>810700</v>
      </c>
      <c r="H61" s="11">
        <v>208837</v>
      </c>
      <c r="I61" s="11">
        <v>0</v>
      </c>
      <c r="J61" s="11">
        <v>0</v>
      </c>
      <c r="K61" s="11">
        <v>0</v>
      </c>
      <c r="L61" s="11">
        <v>208837</v>
      </c>
      <c r="M61" s="11">
        <v>0</v>
      </c>
      <c r="N61" s="11">
        <v>0</v>
      </c>
      <c r="O61" s="11">
        <v>0</v>
      </c>
      <c r="P61" s="11">
        <v>0</v>
      </c>
      <c r="Q61" s="11">
        <v>8237637</v>
      </c>
      <c r="R61" s="11"/>
      <c r="S61" s="29">
        <f t="shared" si="0"/>
        <v>0</v>
      </c>
      <c r="T61" s="21">
        <v>49664190</v>
      </c>
      <c r="U61" s="37">
        <v>500000</v>
      </c>
    </row>
    <row r="62" spans="1:21" x14ac:dyDescent="0.2">
      <c r="A62" s="12" t="s">
        <v>51</v>
      </c>
      <c r="B62" s="13">
        <v>3647500</v>
      </c>
      <c r="C62" s="13">
        <v>361000</v>
      </c>
      <c r="D62" s="13">
        <v>88697</v>
      </c>
      <c r="E62" s="13">
        <v>88697</v>
      </c>
      <c r="F62" s="13">
        <v>0</v>
      </c>
      <c r="G62" s="13">
        <v>677600</v>
      </c>
      <c r="H62" s="13">
        <v>172652</v>
      </c>
      <c r="I62" s="13">
        <v>0</v>
      </c>
      <c r="J62" s="13">
        <v>0</v>
      </c>
      <c r="K62" s="13">
        <v>0</v>
      </c>
      <c r="L62" s="13">
        <v>172652</v>
      </c>
      <c r="M62" s="13">
        <v>0</v>
      </c>
      <c r="N62" s="13">
        <v>0</v>
      </c>
      <c r="O62" s="13">
        <v>0</v>
      </c>
      <c r="P62" s="13">
        <v>0</v>
      </c>
      <c r="Q62" s="13">
        <v>4586449</v>
      </c>
      <c r="R62" s="13"/>
      <c r="S62" s="30">
        <f t="shared" si="0"/>
        <v>0</v>
      </c>
      <c r="T62" s="22">
        <v>28809587</v>
      </c>
      <c r="U62" s="38">
        <v>200000</v>
      </c>
    </row>
    <row r="63" spans="1:21" x14ac:dyDescent="0.2">
      <c r="A63" s="8" t="s">
        <v>52</v>
      </c>
      <c r="B63" s="9">
        <v>7541400</v>
      </c>
      <c r="C63" s="9">
        <v>709000</v>
      </c>
      <c r="D63" s="9">
        <v>581345</v>
      </c>
      <c r="E63" s="9">
        <v>581345</v>
      </c>
      <c r="F63" s="9">
        <v>0</v>
      </c>
      <c r="G63" s="9">
        <v>910000</v>
      </c>
      <c r="H63" s="9">
        <v>237128</v>
      </c>
      <c r="I63" s="9">
        <v>0</v>
      </c>
      <c r="J63" s="9">
        <v>0</v>
      </c>
      <c r="K63" s="9">
        <v>0</v>
      </c>
      <c r="L63" s="9">
        <v>237128</v>
      </c>
      <c r="M63" s="9">
        <v>0</v>
      </c>
      <c r="N63" s="9">
        <v>0</v>
      </c>
      <c r="O63" s="9">
        <v>0</v>
      </c>
      <c r="P63" s="9">
        <v>0</v>
      </c>
      <c r="Q63" s="9">
        <v>9269873</v>
      </c>
      <c r="R63" s="9"/>
      <c r="S63" s="28">
        <f t="shared" si="0"/>
        <v>0</v>
      </c>
      <c r="T63" s="20">
        <v>58946924</v>
      </c>
      <c r="U63" s="36">
        <v>800000</v>
      </c>
    </row>
    <row r="64" spans="1:21" x14ac:dyDescent="0.2">
      <c r="A64" s="10" t="s">
        <v>53</v>
      </c>
      <c r="B64" s="11">
        <v>22424800</v>
      </c>
      <c r="C64" s="11">
        <v>2012000</v>
      </c>
      <c r="D64" s="11">
        <v>5652965</v>
      </c>
      <c r="E64" s="11">
        <v>5652965</v>
      </c>
      <c r="F64" s="11">
        <v>0</v>
      </c>
      <c r="G64" s="11">
        <v>1343600</v>
      </c>
      <c r="H64" s="11">
        <v>1800134</v>
      </c>
      <c r="I64" s="11">
        <v>0</v>
      </c>
      <c r="J64" s="11">
        <v>1285000</v>
      </c>
      <c r="K64" s="11">
        <v>0</v>
      </c>
      <c r="L64" s="11">
        <v>515134</v>
      </c>
      <c r="M64" s="11">
        <v>0</v>
      </c>
      <c r="N64" s="11">
        <v>0</v>
      </c>
      <c r="O64" s="11">
        <v>0</v>
      </c>
      <c r="P64" s="11">
        <v>0</v>
      </c>
      <c r="Q64" s="11">
        <v>31221499</v>
      </c>
      <c r="R64" s="11"/>
      <c r="S64" s="29">
        <f t="shared" si="0"/>
        <v>0</v>
      </c>
      <c r="T64" s="21">
        <v>181253498</v>
      </c>
      <c r="U64" s="37">
        <v>3300000</v>
      </c>
    </row>
    <row r="65" spans="1:21" x14ac:dyDescent="0.2">
      <c r="A65" s="12" t="s">
        <v>54</v>
      </c>
      <c r="B65" s="13">
        <v>9709800</v>
      </c>
      <c r="C65" s="13">
        <v>770000</v>
      </c>
      <c r="D65" s="13">
        <v>3608729</v>
      </c>
      <c r="E65" s="13">
        <v>3608729</v>
      </c>
      <c r="F65" s="13">
        <v>0</v>
      </c>
      <c r="G65" s="13">
        <v>1007900</v>
      </c>
      <c r="H65" s="13">
        <v>262477</v>
      </c>
      <c r="I65" s="13">
        <v>0</v>
      </c>
      <c r="J65" s="13">
        <v>0</v>
      </c>
      <c r="K65" s="13">
        <v>0</v>
      </c>
      <c r="L65" s="13">
        <v>262477</v>
      </c>
      <c r="M65" s="13">
        <v>0</v>
      </c>
      <c r="N65" s="13">
        <v>0</v>
      </c>
      <c r="O65" s="13">
        <v>19800</v>
      </c>
      <c r="P65" s="13">
        <v>0</v>
      </c>
      <c r="Q65" s="13">
        <v>14608706</v>
      </c>
      <c r="R65" s="13"/>
      <c r="S65" s="30">
        <f t="shared" si="0"/>
        <v>0</v>
      </c>
      <c r="T65" s="22">
        <v>86124761</v>
      </c>
      <c r="U65" s="38">
        <v>1000000</v>
      </c>
    </row>
    <row r="66" spans="1:21" x14ac:dyDescent="0.2">
      <c r="A66" s="8" t="s">
        <v>55</v>
      </c>
      <c r="B66" s="9">
        <v>41030300</v>
      </c>
      <c r="C66" s="9">
        <v>3451000</v>
      </c>
      <c r="D66" s="9">
        <v>9461305</v>
      </c>
      <c r="E66" s="9">
        <v>9461305</v>
      </c>
      <c r="F66" s="9">
        <v>0</v>
      </c>
      <c r="G66" s="9">
        <v>2428600</v>
      </c>
      <c r="H66" s="9">
        <v>5121034</v>
      </c>
      <c r="I66" s="9">
        <v>0</v>
      </c>
      <c r="J66" s="9">
        <v>1160000</v>
      </c>
      <c r="K66" s="9">
        <v>0</v>
      </c>
      <c r="L66" s="9">
        <v>801034</v>
      </c>
      <c r="M66" s="9">
        <v>3160000</v>
      </c>
      <c r="N66" s="9">
        <v>0</v>
      </c>
      <c r="O66" s="9">
        <v>0</v>
      </c>
      <c r="P66" s="9">
        <v>0</v>
      </c>
      <c r="Q66" s="9">
        <v>58041239</v>
      </c>
      <c r="R66" s="9"/>
      <c r="S66" s="28">
        <f t="shared" si="0"/>
        <v>0</v>
      </c>
      <c r="T66" s="20">
        <v>330060823</v>
      </c>
      <c r="U66" s="36">
        <v>5800000</v>
      </c>
    </row>
    <row r="67" spans="1:21" x14ac:dyDescent="0.2">
      <c r="A67" s="10" t="s">
        <v>56</v>
      </c>
      <c r="B67" s="11">
        <v>6871300</v>
      </c>
      <c r="C67" s="11">
        <v>607000</v>
      </c>
      <c r="D67" s="11">
        <v>2102857</v>
      </c>
      <c r="E67" s="11">
        <v>2102857</v>
      </c>
      <c r="F67" s="11">
        <v>0</v>
      </c>
      <c r="G67" s="11">
        <v>858000</v>
      </c>
      <c r="H67" s="11">
        <v>927664</v>
      </c>
      <c r="I67" s="11">
        <v>0</v>
      </c>
      <c r="J67" s="11">
        <v>620000</v>
      </c>
      <c r="K67" s="11">
        <v>0</v>
      </c>
      <c r="L67" s="11">
        <v>222664</v>
      </c>
      <c r="M67" s="11">
        <v>85000</v>
      </c>
      <c r="N67" s="11">
        <v>0</v>
      </c>
      <c r="O67" s="11">
        <v>0</v>
      </c>
      <c r="P67" s="11">
        <v>0</v>
      </c>
      <c r="Q67" s="11">
        <v>10759821</v>
      </c>
      <c r="R67" s="11"/>
      <c r="S67" s="29">
        <f t="shared" si="0"/>
        <v>0</v>
      </c>
      <c r="T67" s="21">
        <v>58460565</v>
      </c>
      <c r="U67" s="37">
        <v>700000</v>
      </c>
    </row>
    <row r="68" spans="1:21" x14ac:dyDescent="0.2">
      <c r="A68" s="12" t="s">
        <v>57</v>
      </c>
      <c r="B68" s="13">
        <v>6857400</v>
      </c>
      <c r="C68" s="13">
        <v>575000</v>
      </c>
      <c r="D68" s="13">
        <v>2068164</v>
      </c>
      <c r="E68" s="13">
        <v>2068164</v>
      </c>
      <c r="F68" s="13">
        <v>0</v>
      </c>
      <c r="G68" s="13">
        <v>833800</v>
      </c>
      <c r="H68" s="13">
        <v>553593</v>
      </c>
      <c r="I68" s="13">
        <v>0</v>
      </c>
      <c r="J68" s="13">
        <v>0</v>
      </c>
      <c r="K68" s="13">
        <v>0</v>
      </c>
      <c r="L68" s="13">
        <v>213593</v>
      </c>
      <c r="M68" s="13">
        <v>340000</v>
      </c>
      <c r="N68" s="13">
        <v>0</v>
      </c>
      <c r="O68" s="13">
        <v>0</v>
      </c>
      <c r="P68" s="13">
        <v>0</v>
      </c>
      <c r="Q68" s="13">
        <v>10312957</v>
      </c>
      <c r="R68" s="13"/>
      <c r="S68" s="30">
        <f t="shared" si="0"/>
        <v>0</v>
      </c>
      <c r="T68" s="22">
        <v>58487154</v>
      </c>
      <c r="U68" s="38">
        <v>500000</v>
      </c>
    </row>
    <row r="69" spans="1:21" x14ac:dyDescent="0.2">
      <c r="A69" s="8" t="s">
        <v>58</v>
      </c>
      <c r="B69" s="9">
        <v>6900300</v>
      </c>
      <c r="C69" s="9">
        <v>595000</v>
      </c>
      <c r="D69" s="9">
        <v>383436</v>
      </c>
      <c r="E69" s="9">
        <v>383436</v>
      </c>
      <c r="F69" s="9">
        <v>0</v>
      </c>
      <c r="G69" s="9">
        <v>839500</v>
      </c>
      <c r="H69" s="9">
        <v>217222</v>
      </c>
      <c r="I69" s="9">
        <v>0</v>
      </c>
      <c r="J69" s="9">
        <v>0</v>
      </c>
      <c r="K69" s="9">
        <v>0</v>
      </c>
      <c r="L69" s="9">
        <v>217222</v>
      </c>
      <c r="M69" s="9">
        <v>0</v>
      </c>
      <c r="N69" s="9">
        <v>0</v>
      </c>
      <c r="O69" s="9">
        <v>0</v>
      </c>
      <c r="P69" s="9">
        <v>0</v>
      </c>
      <c r="Q69" s="9">
        <v>8340458</v>
      </c>
      <c r="R69" s="9"/>
      <c r="S69" s="28">
        <f t="shared" si="0"/>
        <v>0</v>
      </c>
      <c r="T69" s="20">
        <v>50258043</v>
      </c>
      <c r="U69" s="36">
        <v>500000</v>
      </c>
    </row>
    <row r="70" spans="1:21" x14ac:dyDescent="0.2">
      <c r="A70" s="10" t="s">
        <v>59</v>
      </c>
      <c r="B70" s="11">
        <v>7380200</v>
      </c>
      <c r="C70" s="11">
        <v>662000</v>
      </c>
      <c r="D70" s="11">
        <v>3382767</v>
      </c>
      <c r="E70" s="11">
        <v>3382767</v>
      </c>
      <c r="F70" s="11">
        <v>0</v>
      </c>
      <c r="G70" s="11">
        <v>912200</v>
      </c>
      <c r="H70" s="11">
        <v>236344</v>
      </c>
      <c r="I70" s="11">
        <v>0</v>
      </c>
      <c r="J70" s="11">
        <v>0</v>
      </c>
      <c r="K70" s="11">
        <v>0</v>
      </c>
      <c r="L70" s="11">
        <v>236344</v>
      </c>
      <c r="M70" s="11">
        <v>0</v>
      </c>
      <c r="N70" s="11">
        <v>0</v>
      </c>
      <c r="O70" s="11">
        <v>0</v>
      </c>
      <c r="P70" s="11">
        <v>0</v>
      </c>
      <c r="Q70" s="11">
        <v>11911511</v>
      </c>
      <c r="R70" s="11"/>
      <c r="S70" s="29">
        <f t="shared" si="0"/>
        <v>0</v>
      </c>
      <c r="T70" s="21">
        <v>62583805</v>
      </c>
      <c r="U70" s="37">
        <v>800000</v>
      </c>
    </row>
    <row r="71" spans="1:21" x14ac:dyDescent="0.2">
      <c r="A71" s="12" t="s">
        <v>60</v>
      </c>
      <c r="B71" s="13">
        <v>17024100</v>
      </c>
      <c r="C71" s="13">
        <v>1349000</v>
      </c>
      <c r="D71" s="13">
        <v>3835288</v>
      </c>
      <c r="E71" s="13">
        <v>3835288</v>
      </c>
      <c r="F71" s="13">
        <v>0</v>
      </c>
      <c r="G71" s="13">
        <v>815600</v>
      </c>
      <c r="H71" s="13">
        <v>368384</v>
      </c>
      <c r="I71" s="13">
        <v>0</v>
      </c>
      <c r="J71" s="13">
        <v>0</v>
      </c>
      <c r="K71" s="13">
        <v>0</v>
      </c>
      <c r="L71" s="13">
        <v>368384</v>
      </c>
      <c r="M71" s="13">
        <v>0</v>
      </c>
      <c r="N71" s="13">
        <v>0</v>
      </c>
      <c r="O71" s="13">
        <v>0</v>
      </c>
      <c r="P71" s="13">
        <v>0</v>
      </c>
      <c r="Q71" s="13">
        <v>22043372</v>
      </c>
      <c r="R71" s="13"/>
      <c r="S71" s="30">
        <f t="shared" ref="S71:S132" si="1">D71-E71</f>
        <v>0</v>
      </c>
      <c r="T71" s="22">
        <v>118354465</v>
      </c>
      <c r="U71" s="38">
        <v>1900000</v>
      </c>
    </row>
    <row r="72" spans="1:21" x14ac:dyDescent="0.2">
      <c r="A72" s="8" t="s">
        <v>61</v>
      </c>
      <c r="B72" s="9">
        <v>72911700</v>
      </c>
      <c r="C72" s="9">
        <v>6673000</v>
      </c>
      <c r="D72" s="9">
        <v>13170636</v>
      </c>
      <c r="E72" s="9">
        <v>13170636</v>
      </c>
      <c r="F72" s="9">
        <v>0</v>
      </c>
      <c r="G72" s="9">
        <v>4768300</v>
      </c>
      <c r="H72" s="9">
        <v>5483828</v>
      </c>
      <c r="I72" s="9">
        <v>0</v>
      </c>
      <c r="J72" s="9">
        <v>3200000</v>
      </c>
      <c r="K72" s="9">
        <v>0</v>
      </c>
      <c r="L72" s="9">
        <v>1433828</v>
      </c>
      <c r="M72" s="9">
        <v>850000</v>
      </c>
      <c r="N72" s="9">
        <v>0</v>
      </c>
      <c r="O72" s="9">
        <v>0</v>
      </c>
      <c r="P72" s="9">
        <v>0</v>
      </c>
      <c r="Q72" s="9">
        <v>96334464</v>
      </c>
      <c r="R72" s="9"/>
      <c r="S72" s="28">
        <f t="shared" si="1"/>
        <v>0</v>
      </c>
      <c r="T72" s="20">
        <v>577277976</v>
      </c>
      <c r="U72" s="36">
        <v>11800000</v>
      </c>
    </row>
    <row r="73" spans="1:21" x14ac:dyDescent="0.2">
      <c r="A73" s="10" t="s">
        <v>62</v>
      </c>
      <c r="B73" s="11">
        <v>12763200</v>
      </c>
      <c r="C73" s="11">
        <v>875000</v>
      </c>
      <c r="D73" s="11">
        <v>-4215188</v>
      </c>
      <c r="E73" s="11">
        <v>-4215188</v>
      </c>
      <c r="F73" s="11">
        <v>0</v>
      </c>
      <c r="G73" s="11">
        <v>932500</v>
      </c>
      <c r="H73" s="11">
        <v>242669</v>
      </c>
      <c r="I73" s="11">
        <v>0</v>
      </c>
      <c r="J73" s="11">
        <v>0</v>
      </c>
      <c r="K73" s="11">
        <v>0</v>
      </c>
      <c r="L73" s="11">
        <v>242669</v>
      </c>
      <c r="M73" s="11">
        <v>0</v>
      </c>
      <c r="N73" s="11">
        <v>0</v>
      </c>
      <c r="O73" s="11">
        <v>0</v>
      </c>
      <c r="P73" s="11">
        <v>0</v>
      </c>
      <c r="Q73" s="11">
        <v>9723181</v>
      </c>
      <c r="R73" s="11"/>
      <c r="S73" s="29">
        <f t="shared" si="1"/>
        <v>0</v>
      </c>
      <c r="T73" s="21">
        <v>83560894</v>
      </c>
      <c r="U73" s="37">
        <v>800000</v>
      </c>
    </row>
    <row r="74" spans="1:21" x14ac:dyDescent="0.2">
      <c r="A74" s="12" t="s">
        <v>63</v>
      </c>
      <c r="B74" s="13">
        <v>3277500</v>
      </c>
      <c r="C74" s="13">
        <v>350000</v>
      </c>
      <c r="D74" s="13">
        <v>61767</v>
      </c>
      <c r="E74" s="13">
        <v>61767</v>
      </c>
      <c r="F74" s="13">
        <v>0</v>
      </c>
      <c r="G74" s="13">
        <v>670100</v>
      </c>
      <c r="H74" s="13">
        <v>171328</v>
      </c>
      <c r="I74" s="13">
        <v>0</v>
      </c>
      <c r="J74" s="13">
        <v>0</v>
      </c>
      <c r="K74" s="13">
        <v>0</v>
      </c>
      <c r="L74" s="13">
        <v>171328</v>
      </c>
      <c r="M74" s="13">
        <v>0</v>
      </c>
      <c r="N74" s="13">
        <v>0</v>
      </c>
      <c r="O74" s="13">
        <v>0</v>
      </c>
      <c r="P74" s="13">
        <v>0</v>
      </c>
      <c r="Q74" s="13">
        <v>4180695</v>
      </c>
      <c r="R74" s="13"/>
      <c r="S74" s="30">
        <f t="shared" si="1"/>
        <v>0</v>
      </c>
      <c r="T74" s="22">
        <v>26640954</v>
      </c>
      <c r="U74" s="38">
        <v>200000</v>
      </c>
    </row>
    <row r="75" spans="1:21" x14ac:dyDescent="0.2">
      <c r="A75" s="8" t="s">
        <v>64</v>
      </c>
      <c r="B75" s="9">
        <v>7326200</v>
      </c>
      <c r="C75" s="9">
        <v>578000</v>
      </c>
      <c r="D75" s="9">
        <v>1378633</v>
      </c>
      <c r="E75" s="9">
        <v>1378633</v>
      </c>
      <c r="F75" s="9">
        <v>0</v>
      </c>
      <c r="G75" s="9">
        <v>811800</v>
      </c>
      <c r="H75" s="9">
        <v>209475</v>
      </c>
      <c r="I75" s="9">
        <v>0</v>
      </c>
      <c r="J75" s="9">
        <v>0</v>
      </c>
      <c r="K75" s="9">
        <v>0</v>
      </c>
      <c r="L75" s="9">
        <v>209475</v>
      </c>
      <c r="M75" s="9">
        <v>0</v>
      </c>
      <c r="N75" s="9">
        <v>0</v>
      </c>
      <c r="O75" s="9">
        <v>0</v>
      </c>
      <c r="P75" s="9">
        <v>0</v>
      </c>
      <c r="Q75" s="9">
        <v>9726108</v>
      </c>
      <c r="R75" s="9"/>
      <c r="S75" s="28">
        <f t="shared" si="1"/>
        <v>0</v>
      </c>
      <c r="T75" s="20">
        <v>58549530</v>
      </c>
      <c r="U75" s="36">
        <v>500000</v>
      </c>
    </row>
    <row r="76" spans="1:21" x14ac:dyDescent="0.2">
      <c r="A76" s="10" t="s">
        <v>65</v>
      </c>
      <c r="B76" s="11">
        <v>24010500</v>
      </c>
      <c r="C76" s="11">
        <v>1859000</v>
      </c>
      <c r="D76" s="11">
        <v>539016</v>
      </c>
      <c r="E76" s="11">
        <v>539016</v>
      </c>
      <c r="F76" s="11">
        <v>0</v>
      </c>
      <c r="G76" s="11">
        <v>1147200</v>
      </c>
      <c r="H76" s="11">
        <v>458307</v>
      </c>
      <c r="I76" s="11">
        <v>0</v>
      </c>
      <c r="J76" s="11">
        <v>0</v>
      </c>
      <c r="K76" s="11">
        <v>0</v>
      </c>
      <c r="L76" s="11">
        <v>458307</v>
      </c>
      <c r="M76" s="11">
        <v>0</v>
      </c>
      <c r="N76" s="11">
        <v>0</v>
      </c>
      <c r="O76" s="11">
        <v>0</v>
      </c>
      <c r="P76" s="11">
        <v>0</v>
      </c>
      <c r="Q76" s="11">
        <v>26155023</v>
      </c>
      <c r="R76" s="11"/>
      <c r="S76" s="29">
        <f t="shared" si="1"/>
        <v>0</v>
      </c>
      <c r="T76" s="21">
        <v>169720046</v>
      </c>
      <c r="U76" s="37">
        <v>2600000</v>
      </c>
    </row>
    <row r="77" spans="1:21" x14ac:dyDescent="0.2">
      <c r="A77" s="12" t="s">
        <v>66</v>
      </c>
      <c r="B77" s="13">
        <v>9167700</v>
      </c>
      <c r="C77" s="13">
        <v>730000</v>
      </c>
      <c r="D77" s="13">
        <v>888252</v>
      </c>
      <c r="E77" s="13">
        <v>888252</v>
      </c>
      <c r="F77" s="13">
        <v>0</v>
      </c>
      <c r="G77" s="13">
        <v>945900</v>
      </c>
      <c r="H77" s="13">
        <v>245610</v>
      </c>
      <c r="I77" s="13">
        <v>0</v>
      </c>
      <c r="J77" s="13">
        <v>0</v>
      </c>
      <c r="K77" s="13">
        <v>0</v>
      </c>
      <c r="L77" s="13">
        <v>245610</v>
      </c>
      <c r="M77" s="13">
        <v>0</v>
      </c>
      <c r="N77" s="13">
        <v>0</v>
      </c>
      <c r="O77" s="13">
        <v>0</v>
      </c>
      <c r="P77" s="13">
        <v>0</v>
      </c>
      <c r="Q77" s="13">
        <v>11247462</v>
      </c>
      <c r="R77" s="13"/>
      <c r="S77" s="30">
        <f t="shared" si="1"/>
        <v>0</v>
      </c>
      <c r="T77" s="22">
        <v>71045094</v>
      </c>
      <c r="U77" s="38">
        <v>800000</v>
      </c>
    </row>
    <row r="78" spans="1:21" x14ac:dyDescent="0.2">
      <c r="A78" s="8" t="s">
        <v>67</v>
      </c>
      <c r="B78" s="9">
        <v>5481100</v>
      </c>
      <c r="C78" s="9">
        <v>497000</v>
      </c>
      <c r="D78" s="9">
        <v>852966</v>
      </c>
      <c r="E78" s="9">
        <v>852966</v>
      </c>
      <c r="F78" s="9">
        <v>0</v>
      </c>
      <c r="G78" s="9">
        <v>772700</v>
      </c>
      <c r="H78" s="9">
        <v>489865</v>
      </c>
      <c r="I78" s="9">
        <v>0</v>
      </c>
      <c r="J78" s="9">
        <v>0</v>
      </c>
      <c r="K78" s="9">
        <v>0</v>
      </c>
      <c r="L78" s="9">
        <v>199865</v>
      </c>
      <c r="M78" s="9">
        <v>290000</v>
      </c>
      <c r="N78" s="9">
        <v>0</v>
      </c>
      <c r="O78" s="9">
        <v>0</v>
      </c>
      <c r="P78" s="9">
        <v>0</v>
      </c>
      <c r="Q78" s="9">
        <v>7596631</v>
      </c>
      <c r="R78" s="9"/>
      <c r="S78" s="28">
        <f t="shared" si="1"/>
        <v>0</v>
      </c>
      <c r="T78" s="20">
        <v>42764154</v>
      </c>
      <c r="U78" s="36">
        <v>500000</v>
      </c>
    </row>
    <row r="79" spans="1:21" x14ac:dyDescent="0.2">
      <c r="A79" s="10" t="s">
        <v>68</v>
      </c>
      <c r="B79" s="11">
        <v>16894800</v>
      </c>
      <c r="C79" s="11">
        <v>1338000</v>
      </c>
      <c r="D79" s="11">
        <v>4708987</v>
      </c>
      <c r="E79" s="11">
        <v>4708987</v>
      </c>
      <c r="F79" s="11">
        <v>0</v>
      </c>
      <c r="G79" s="11">
        <v>843800</v>
      </c>
      <c r="H79" s="11">
        <v>5154024</v>
      </c>
      <c r="I79" s="11">
        <v>0</v>
      </c>
      <c r="J79" s="11">
        <v>0</v>
      </c>
      <c r="K79" s="11">
        <v>0</v>
      </c>
      <c r="L79" s="11">
        <v>379024</v>
      </c>
      <c r="M79" s="11">
        <v>4775000</v>
      </c>
      <c r="N79" s="11">
        <v>0</v>
      </c>
      <c r="O79" s="11">
        <v>0</v>
      </c>
      <c r="P79" s="11">
        <v>0</v>
      </c>
      <c r="Q79" s="11">
        <v>27601611</v>
      </c>
      <c r="R79" s="11"/>
      <c r="S79" s="29">
        <f t="shared" si="1"/>
        <v>0</v>
      </c>
      <c r="T79" s="21">
        <v>145027820</v>
      </c>
      <c r="U79" s="37">
        <v>2000000</v>
      </c>
    </row>
    <row r="80" spans="1:21" x14ac:dyDescent="0.2">
      <c r="A80" s="12" t="s">
        <v>69</v>
      </c>
      <c r="B80" s="13">
        <v>27744100</v>
      </c>
      <c r="C80" s="13">
        <v>2578000</v>
      </c>
      <c r="D80" s="13">
        <v>5147451</v>
      </c>
      <c r="E80" s="13">
        <v>5147451</v>
      </c>
      <c r="F80" s="13">
        <v>0</v>
      </c>
      <c r="G80" s="13">
        <v>1768500</v>
      </c>
      <c r="H80" s="13">
        <v>627513</v>
      </c>
      <c r="I80" s="13">
        <v>0</v>
      </c>
      <c r="J80" s="13">
        <v>0</v>
      </c>
      <c r="K80" s="13">
        <v>0</v>
      </c>
      <c r="L80" s="13">
        <v>627513</v>
      </c>
      <c r="M80" s="13">
        <v>0</v>
      </c>
      <c r="N80" s="13">
        <v>0</v>
      </c>
      <c r="O80" s="13">
        <v>0</v>
      </c>
      <c r="P80" s="13">
        <v>0</v>
      </c>
      <c r="Q80" s="13">
        <v>35287564</v>
      </c>
      <c r="R80" s="13"/>
      <c r="S80" s="30">
        <f t="shared" si="1"/>
        <v>0</v>
      </c>
      <c r="T80" s="22">
        <v>213884594</v>
      </c>
      <c r="U80" s="38">
        <v>4300000</v>
      </c>
    </row>
    <row r="81" spans="1:21" x14ac:dyDescent="0.2">
      <c r="A81" s="8" t="s">
        <v>70</v>
      </c>
      <c r="B81" s="9">
        <v>8472200</v>
      </c>
      <c r="C81" s="9">
        <v>735000</v>
      </c>
      <c r="D81" s="9">
        <v>1544261</v>
      </c>
      <c r="E81" s="9">
        <v>1544261</v>
      </c>
      <c r="F81" s="9">
        <v>0</v>
      </c>
      <c r="G81" s="9">
        <v>945400</v>
      </c>
      <c r="H81" s="9">
        <v>244434</v>
      </c>
      <c r="I81" s="9">
        <v>0</v>
      </c>
      <c r="J81" s="9">
        <v>0</v>
      </c>
      <c r="K81" s="9">
        <v>0</v>
      </c>
      <c r="L81" s="9">
        <v>244434</v>
      </c>
      <c r="M81" s="9">
        <v>0</v>
      </c>
      <c r="N81" s="9">
        <v>0</v>
      </c>
      <c r="O81" s="9">
        <v>0</v>
      </c>
      <c r="P81" s="9">
        <v>0</v>
      </c>
      <c r="Q81" s="9">
        <v>11206295</v>
      </c>
      <c r="R81" s="9"/>
      <c r="S81" s="28">
        <f t="shared" si="1"/>
        <v>0</v>
      </c>
      <c r="T81" s="20">
        <v>60913331</v>
      </c>
      <c r="U81" s="36">
        <v>800000</v>
      </c>
    </row>
    <row r="82" spans="1:21" x14ac:dyDescent="0.2">
      <c r="A82" s="10" t="s">
        <v>71</v>
      </c>
      <c r="B82" s="11">
        <v>10474800</v>
      </c>
      <c r="C82" s="11">
        <v>892000</v>
      </c>
      <c r="D82" s="11">
        <v>2831160</v>
      </c>
      <c r="E82" s="11">
        <v>2831160</v>
      </c>
      <c r="F82" s="11">
        <v>0</v>
      </c>
      <c r="G82" s="11">
        <v>1054300</v>
      </c>
      <c r="H82" s="11">
        <v>277873</v>
      </c>
      <c r="I82" s="11">
        <v>0</v>
      </c>
      <c r="J82" s="11">
        <v>0</v>
      </c>
      <c r="K82" s="11">
        <v>0</v>
      </c>
      <c r="L82" s="11">
        <v>277873</v>
      </c>
      <c r="M82" s="11">
        <v>0</v>
      </c>
      <c r="N82" s="11">
        <v>0</v>
      </c>
      <c r="O82" s="11">
        <v>0</v>
      </c>
      <c r="P82" s="11">
        <v>0</v>
      </c>
      <c r="Q82" s="11">
        <v>14638133</v>
      </c>
      <c r="R82" s="11"/>
      <c r="S82" s="29">
        <f t="shared" si="1"/>
        <v>0</v>
      </c>
      <c r="T82" s="21">
        <v>85642064</v>
      </c>
      <c r="U82" s="37">
        <v>1100000</v>
      </c>
    </row>
    <row r="83" spans="1:21" x14ac:dyDescent="0.2">
      <c r="A83" s="12" t="s">
        <v>72</v>
      </c>
      <c r="B83" s="13">
        <v>9239100</v>
      </c>
      <c r="C83" s="13">
        <v>747000</v>
      </c>
      <c r="D83" s="13">
        <v>-678743</v>
      </c>
      <c r="E83" s="13">
        <v>-678743</v>
      </c>
      <c r="F83" s="13">
        <v>0</v>
      </c>
      <c r="G83" s="13">
        <v>963900</v>
      </c>
      <c r="H83" s="13">
        <v>249729</v>
      </c>
      <c r="I83" s="13">
        <v>0</v>
      </c>
      <c r="J83" s="13">
        <v>0</v>
      </c>
      <c r="K83" s="13">
        <v>0</v>
      </c>
      <c r="L83" s="13">
        <v>249729</v>
      </c>
      <c r="M83" s="13">
        <v>0</v>
      </c>
      <c r="N83" s="13">
        <v>0</v>
      </c>
      <c r="O83" s="13">
        <v>0</v>
      </c>
      <c r="P83" s="13">
        <v>0</v>
      </c>
      <c r="Q83" s="13">
        <v>9773986</v>
      </c>
      <c r="R83" s="13"/>
      <c r="S83" s="30">
        <f t="shared" si="1"/>
        <v>0</v>
      </c>
      <c r="T83" s="22">
        <v>74418146</v>
      </c>
      <c r="U83" s="38">
        <v>900000</v>
      </c>
    </row>
    <row r="84" spans="1:21" x14ac:dyDescent="0.2">
      <c r="A84" s="8" t="s">
        <v>73</v>
      </c>
      <c r="B84" s="9">
        <v>6461600</v>
      </c>
      <c r="C84" s="9">
        <v>565000</v>
      </c>
      <c r="D84" s="9">
        <v>1775185</v>
      </c>
      <c r="E84" s="9">
        <v>1775185</v>
      </c>
      <c r="F84" s="9">
        <v>0</v>
      </c>
      <c r="G84" s="9">
        <v>838800</v>
      </c>
      <c r="H84" s="9">
        <v>216094</v>
      </c>
      <c r="I84" s="9">
        <v>0</v>
      </c>
      <c r="J84" s="9">
        <v>0</v>
      </c>
      <c r="K84" s="9">
        <v>0</v>
      </c>
      <c r="L84" s="9">
        <v>216094</v>
      </c>
      <c r="M84" s="9">
        <v>0</v>
      </c>
      <c r="N84" s="9">
        <v>0</v>
      </c>
      <c r="O84" s="9">
        <v>0</v>
      </c>
      <c r="P84" s="9">
        <v>0</v>
      </c>
      <c r="Q84" s="9">
        <v>9291679</v>
      </c>
      <c r="R84" s="9"/>
      <c r="S84" s="28">
        <f t="shared" si="1"/>
        <v>0</v>
      </c>
      <c r="T84" s="20">
        <v>58329842</v>
      </c>
      <c r="U84" s="36">
        <v>600000</v>
      </c>
    </row>
    <row r="85" spans="1:21" x14ac:dyDescent="0.2">
      <c r="A85" s="10" t="s">
        <v>74</v>
      </c>
      <c r="B85" s="11">
        <v>3259500</v>
      </c>
      <c r="C85" s="11">
        <v>362000</v>
      </c>
      <c r="D85" s="11">
        <v>-460028</v>
      </c>
      <c r="E85" s="11">
        <v>-460028</v>
      </c>
      <c r="F85" s="11">
        <v>0</v>
      </c>
      <c r="G85" s="11">
        <v>679500</v>
      </c>
      <c r="H85" s="11">
        <v>174417</v>
      </c>
      <c r="I85" s="11">
        <v>0</v>
      </c>
      <c r="J85" s="11">
        <v>0</v>
      </c>
      <c r="K85" s="11">
        <v>0</v>
      </c>
      <c r="L85" s="11">
        <v>174417</v>
      </c>
      <c r="M85" s="11">
        <v>0</v>
      </c>
      <c r="N85" s="11">
        <v>0</v>
      </c>
      <c r="O85" s="11">
        <v>0</v>
      </c>
      <c r="P85" s="11">
        <v>0</v>
      </c>
      <c r="Q85" s="11">
        <v>3653389</v>
      </c>
      <c r="R85" s="11"/>
      <c r="S85" s="29">
        <f t="shared" si="1"/>
        <v>0</v>
      </c>
      <c r="T85" s="21">
        <v>25632876</v>
      </c>
      <c r="U85" s="37">
        <v>200000</v>
      </c>
    </row>
    <row r="86" spans="1:21" x14ac:dyDescent="0.2">
      <c r="A86" s="12" t="s">
        <v>75</v>
      </c>
      <c r="B86" s="13">
        <v>4359200</v>
      </c>
      <c r="C86" s="13">
        <v>416000</v>
      </c>
      <c r="D86" s="13">
        <v>-255152</v>
      </c>
      <c r="E86" s="13">
        <v>-255152</v>
      </c>
      <c r="F86" s="13">
        <v>0</v>
      </c>
      <c r="G86" s="13">
        <v>720100</v>
      </c>
      <c r="H86" s="13">
        <v>185695</v>
      </c>
      <c r="I86" s="13">
        <v>0</v>
      </c>
      <c r="J86" s="13">
        <v>0</v>
      </c>
      <c r="K86" s="13">
        <v>0</v>
      </c>
      <c r="L86" s="13">
        <v>185695</v>
      </c>
      <c r="M86" s="13">
        <v>0</v>
      </c>
      <c r="N86" s="13">
        <v>0</v>
      </c>
      <c r="O86" s="13">
        <v>0</v>
      </c>
      <c r="P86" s="13">
        <v>0</v>
      </c>
      <c r="Q86" s="13">
        <v>5009843</v>
      </c>
      <c r="R86" s="13"/>
      <c r="S86" s="30">
        <f t="shared" si="1"/>
        <v>0</v>
      </c>
      <c r="T86" s="22">
        <v>34052883</v>
      </c>
      <c r="U86" s="38">
        <v>400000</v>
      </c>
    </row>
    <row r="87" spans="1:21" x14ac:dyDescent="0.2">
      <c r="A87" s="8" t="s">
        <v>76</v>
      </c>
      <c r="B87" s="9">
        <v>5842800</v>
      </c>
      <c r="C87" s="9">
        <v>549000</v>
      </c>
      <c r="D87" s="9">
        <v>473412</v>
      </c>
      <c r="E87" s="9">
        <v>473412</v>
      </c>
      <c r="F87" s="9">
        <v>0</v>
      </c>
      <c r="G87" s="9">
        <v>821600</v>
      </c>
      <c r="H87" s="9">
        <v>212367</v>
      </c>
      <c r="I87" s="9">
        <v>0</v>
      </c>
      <c r="J87" s="9">
        <v>0</v>
      </c>
      <c r="K87" s="9">
        <v>0</v>
      </c>
      <c r="L87" s="9">
        <v>212367</v>
      </c>
      <c r="M87" s="9">
        <v>0</v>
      </c>
      <c r="N87" s="9">
        <v>0</v>
      </c>
      <c r="O87" s="9">
        <v>0</v>
      </c>
      <c r="P87" s="9">
        <v>0</v>
      </c>
      <c r="Q87" s="9">
        <v>7350179</v>
      </c>
      <c r="R87" s="9"/>
      <c r="S87" s="28">
        <f t="shared" si="1"/>
        <v>0</v>
      </c>
      <c r="T87" s="20">
        <v>45586106</v>
      </c>
      <c r="U87" s="36">
        <v>600000</v>
      </c>
    </row>
    <row r="88" spans="1:21" x14ac:dyDescent="0.2">
      <c r="A88" s="10" t="s">
        <v>77</v>
      </c>
      <c r="B88" s="11">
        <v>35563600</v>
      </c>
      <c r="C88" s="11">
        <v>3072000</v>
      </c>
      <c r="D88" s="11">
        <v>8864584</v>
      </c>
      <c r="E88" s="11">
        <v>8864584</v>
      </c>
      <c r="F88" s="11">
        <v>0</v>
      </c>
      <c r="G88" s="11">
        <v>2080200</v>
      </c>
      <c r="H88" s="11">
        <v>3215571</v>
      </c>
      <c r="I88" s="11">
        <v>0</v>
      </c>
      <c r="J88" s="11">
        <v>2505000</v>
      </c>
      <c r="K88" s="11">
        <v>0</v>
      </c>
      <c r="L88" s="11">
        <v>710571</v>
      </c>
      <c r="M88" s="11">
        <v>0</v>
      </c>
      <c r="N88" s="11">
        <v>0</v>
      </c>
      <c r="O88" s="11">
        <v>0</v>
      </c>
      <c r="P88" s="11">
        <v>0</v>
      </c>
      <c r="Q88" s="11">
        <v>49723955</v>
      </c>
      <c r="R88" s="11"/>
      <c r="S88" s="29">
        <f t="shared" si="1"/>
        <v>0</v>
      </c>
      <c r="T88" s="21">
        <v>294178396</v>
      </c>
      <c r="U88" s="37">
        <v>5200000</v>
      </c>
    </row>
    <row r="89" spans="1:21" x14ac:dyDescent="0.2">
      <c r="A89" s="12" t="s">
        <v>78</v>
      </c>
      <c r="B89" s="13">
        <v>29143600</v>
      </c>
      <c r="C89" s="13">
        <v>2608000</v>
      </c>
      <c r="D89" s="13">
        <v>813455</v>
      </c>
      <c r="E89" s="13">
        <v>813455</v>
      </c>
      <c r="F89" s="13">
        <v>0</v>
      </c>
      <c r="G89" s="13">
        <v>1738600</v>
      </c>
      <c r="H89" s="13">
        <v>5421090</v>
      </c>
      <c r="I89" s="13">
        <v>0</v>
      </c>
      <c r="J89" s="13">
        <v>4800000</v>
      </c>
      <c r="K89" s="13">
        <v>0</v>
      </c>
      <c r="L89" s="13">
        <v>621090</v>
      </c>
      <c r="M89" s="13">
        <v>0</v>
      </c>
      <c r="N89" s="13">
        <v>0</v>
      </c>
      <c r="O89" s="13">
        <v>0</v>
      </c>
      <c r="P89" s="13">
        <v>0</v>
      </c>
      <c r="Q89" s="13">
        <v>37116745</v>
      </c>
      <c r="R89" s="13"/>
      <c r="S89" s="30">
        <f t="shared" si="1"/>
        <v>0</v>
      </c>
      <c r="T89" s="22">
        <v>223960261</v>
      </c>
      <c r="U89" s="38">
        <v>4700000</v>
      </c>
    </row>
    <row r="90" spans="1:21" x14ac:dyDescent="0.2">
      <c r="A90" s="8" t="s">
        <v>79</v>
      </c>
      <c r="B90" s="9">
        <v>26082400</v>
      </c>
      <c r="C90" s="9">
        <v>2240000</v>
      </c>
      <c r="D90" s="9">
        <v>7071314</v>
      </c>
      <c r="E90" s="9">
        <v>7071314</v>
      </c>
      <c r="F90" s="9">
        <v>0</v>
      </c>
      <c r="G90" s="9">
        <v>1466100</v>
      </c>
      <c r="H90" s="9">
        <v>2345239</v>
      </c>
      <c r="I90" s="9">
        <v>0</v>
      </c>
      <c r="J90" s="9">
        <v>1800000</v>
      </c>
      <c r="K90" s="9">
        <v>0</v>
      </c>
      <c r="L90" s="9">
        <v>545239</v>
      </c>
      <c r="M90" s="9">
        <v>0</v>
      </c>
      <c r="N90" s="9">
        <v>0</v>
      </c>
      <c r="O90" s="9">
        <v>0</v>
      </c>
      <c r="P90" s="9">
        <v>0</v>
      </c>
      <c r="Q90" s="9">
        <v>36965053</v>
      </c>
      <c r="R90" s="9"/>
      <c r="S90" s="28">
        <f t="shared" si="1"/>
        <v>0</v>
      </c>
      <c r="T90" s="20">
        <v>217286714</v>
      </c>
      <c r="U90" s="36">
        <v>3500000</v>
      </c>
    </row>
    <row r="91" spans="1:21" x14ac:dyDescent="0.2">
      <c r="A91" s="10" t="s">
        <v>80</v>
      </c>
      <c r="B91" s="11">
        <v>10905800</v>
      </c>
      <c r="C91" s="11">
        <v>886000</v>
      </c>
      <c r="D91" s="11">
        <v>2730309</v>
      </c>
      <c r="E91" s="11">
        <v>2730309</v>
      </c>
      <c r="F91" s="11">
        <v>0</v>
      </c>
      <c r="G91" s="11">
        <v>1061500</v>
      </c>
      <c r="H91" s="11">
        <v>425961</v>
      </c>
      <c r="I91" s="11">
        <v>0</v>
      </c>
      <c r="J91" s="11">
        <v>150000</v>
      </c>
      <c r="K91" s="11">
        <v>0</v>
      </c>
      <c r="L91" s="11">
        <v>275961</v>
      </c>
      <c r="M91" s="11">
        <v>0</v>
      </c>
      <c r="N91" s="11">
        <v>0</v>
      </c>
      <c r="O91" s="11">
        <v>0</v>
      </c>
      <c r="P91" s="11">
        <v>0</v>
      </c>
      <c r="Q91" s="11">
        <v>15123570</v>
      </c>
      <c r="R91" s="11"/>
      <c r="S91" s="29">
        <f t="shared" si="1"/>
        <v>0</v>
      </c>
      <c r="T91" s="21">
        <v>89237899</v>
      </c>
      <c r="U91" s="37">
        <v>1200000</v>
      </c>
    </row>
    <row r="92" spans="1:21" x14ac:dyDescent="0.2">
      <c r="A92" s="12" t="s">
        <v>81</v>
      </c>
      <c r="B92" s="13">
        <v>15323800</v>
      </c>
      <c r="C92" s="13">
        <v>1297000</v>
      </c>
      <c r="D92" s="13">
        <v>1549172</v>
      </c>
      <c r="E92" s="13">
        <v>1549172</v>
      </c>
      <c r="F92" s="13">
        <v>0</v>
      </c>
      <c r="G92" s="13">
        <v>806200</v>
      </c>
      <c r="H92" s="13">
        <v>2366227</v>
      </c>
      <c r="I92" s="13">
        <v>0</v>
      </c>
      <c r="J92" s="13">
        <v>2000000</v>
      </c>
      <c r="K92" s="13">
        <v>0</v>
      </c>
      <c r="L92" s="13">
        <v>366227</v>
      </c>
      <c r="M92" s="13">
        <v>0</v>
      </c>
      <c r="N92" s="13">
        <v>0</v>
      </c>
      <c r="O92" s="13">
        <v>0</v>
      </c>
      <c r="P92" s="13">
        <v>0</v>
      </c>
      <c r="Q92" s="13">
        <v>20045399</v>
      </c>
      <c r="R92" s="13"/>
      <c r="S92" s="30">
        <f t="shared" si="1"/>
        <v>0</v>
      </c>
      <c r="T92" s="22">
        <v>118287248</v>
      </c>
      <c r="U92" s="38">
        <v>1900000</v>
      </c>
    </row>
    <row r="93" spans="1:21" x14ac:dyDescent="0.2">
      <c r="A93" s="8" t="s">
        <v>82</v>
      </c>
      <c r="B93" s="9">
        <v>30968300</v>
      </c>
      <c r="C93" s="9">
        <v>2811000</v>
      </c>
      <c r="D93" s="9">
        <v>6205175</v>
      </c>
      <c r="E93" s="9">
        <v>6205175</v>
      </c>
      <c r="F93" s="9">
        <v>0</v>
      </c>
      <c r="G93" s="9">
        <v>1905900</v>
      </c>
      <c r="H93" s="9">
        <v>2048062</v>
      </c>
      <c r="I93" s="9">
        <v>0</v>
      </c>
      <c r="J93" s="9">
        <v>1380000</v>
      </c>
      <c r="K93" s="9">
        <v>0</v>
      </c>
      <c r="L93" s="9">
        <v>668062</v>
      </c>
      <c r="M93" s="9">
        <v>0</v>
      </c>
      <c r="N93" s="9">
        <v>0</v>
      </c>
      <c r="O93" s="9">
        <v>0</v>
      </c>
      <c r="P93" s="9">
        <v>0</v>
      </c>
      <c r="Q93" s="9">
        <v>41127437</v>
      </c>
      <c r="R93" s="9"/>
      <c r="S93" s="28">
        <f t="shared" si="1"/>
        <v>0</v>
      </c>
      <c r="T93" s="20">
        <v>247316293</v>
      </c>
      <c r="U93" s="36">
        <v>4700000</v>
      </c>
    </row>
    <row r="94" spans="1:21" x14ac:dyDescent="0.2">
      <c r="A94" s="10" t="s">
        <v>83</v>
      </c>
      <c r="B94" s="11">
        <v>17197800</v>
      </c>
      <c r="C94" s="11">
        <v>1448000</v>
      </c>
      <c r="D94" s="11">
        <v>3524889</v>
      </c>
      <c r="E94" s="11">
        <v>3524889</v>
      </c>
      <c r="F94" s="11">
        <v>0</v>
      </c>
      <c r="G94" s="11">
        <v>864500</v>
      </c>
      <c r="H94" s="11">
        <v>378632</v>
      </c>
      <c r="I94" s="11">
        <v>0</v>
      </c>
      <c r="J94" s="11">
        <v>0</v>
      </c>
      <c r="K94" s="11">
        <v>0</v>
      </c>
      <c r="L94" s="11">
        <v>378632</v>
      </c>
      <c r="M94" s="11">
        <v>0</v>
      </c>
      <c r="N94" s="11">
        <v>0</v>
      </c>
      <c r="O94" s="11">
        <v>0</v>
      </c>
      <c r="P94" s="11">
        <v>0</v>
      </c>
      <c r="Q94" s="11">
        <v>21965821</v>
      </c>
      <c r="R94" s="11"/>
      <c r="S94" s="29">
        <f t="shared" si="1"/>
        <v>0</v>
      </c>
      <c r="T94" s="21">
        <v>133058539</v>
      </c>
      <c r="U94" s="37">
        <v>2000000</v>
      </c>
    </row>
    <row r="95" spans="1:21" x14ac:dyDescent="0.2">
      <c r="A95" s="12" t="s">
        <v>84</v>
      </c>
      <c r="B95" s="13">
        <v>4760400</v>
      </c>
      <c r="C95" s="13">
        <v>493000</v>
      </c>
      <c r="D95" s="13">
        <v>827129</v>
      </c>
      <c r="E95" s="13">
        <v>827129</v>
      </c>
      <c r="F95" s="13">
        <v>0</v>
      </c>
      <c r="G95" s="13">
        <v>775800</v>
      </c>
      <c r="H95" s="13">
        <v>199766</v>
      </c>
      <c r="I95" s="13">
        <v>0</v>
      </c>
      <c r="J95" s="13">
        <v>0</v>
      </c>
      <c r="K95" s="13">
        <v>0</v>
      </c>
      <c r="L95" s="13">
        <v>199766</v>
      </c>
      <c r="M95" s="13">
        <v>0</v>
      </c>
      <c r="N95" s="13">
        <v>0</v>
      </c>
      <c r="O95" s="13">
        <v>0</v>
      </c>
      <c r="P95" s="13">
        <v>0</v>
      </c>
      <c r="Q95" s="13">
        <v>6563095</v>
      </c>
      <c r="R95" s="13"/>
      <c r="S95" s="30">
        <f t="shared" si="1"/>
        <v>0</v>
      </c>
      <c r="T95" s="22">
        <v>37802947</v>
      </c>
      <c r="U95" s="38">
        <v>600000</v>
      </c>
    </row>
    <row r="96" spans="1:21" x14ac:dyDescent="0.2">
      <c r="A96" s="8" t="s">
        <v>143</v>
      </c>
      <c r="B96" s="9">
        <v>13500600</v>
      </c>
      <c r="C96" s="9">
        <v>949000</v>
      </c>
      <c r="D96" s="9">
        <v>2211751</v>
      </c>
      <c r="E96" s="9">
        <v>2211751</v>
      </c>
      <c r="F96" s="9">
        <v>0</v>
      </c>
      <c r="G96" s="9">
        <v>1091600</v>
      </c>
      <c r="H96" s="9">
        <v>285620</v>
      </c>
      <c r="I96" s="9">
        <v>0</v>
      </c>
      <c r="J96" s="9">
        <v>0</v>
      </c>
      <c r="K96" s="9">
        <v>0</v>
      </c>
      <c r="L96" s="9">
        <v>285620</v>
      </c>
      <c r="M96" s="9">
        <v>0</v>
      </c>
      <c r="N96" s="9">
        <v>0</v>
      </c>
      <c r="O96" s="9">
        <v>0</v>
      </c>
      <c r="P96" s="9">
        <v>0</v>
      </c>
      <c r="Q96" s="9">
        <v>17089571</v>
      </c>
      <c r="R96" s="9"/>
      <c r="S96" s="28">
        <f t="shared" si="1"/>
        <v>0</v>
      </c>
      <c r="T96" s="20">
        <v>100419318</v>
      </c>
      <c r="U96" s="36">
        <v>1100000</v>
      </c>
    </row>
    <row r="97" spans="1:21" x14ac:dyDescent="0.2">
      <c r="A97" s="10" t="s">
        <v>144</v>
      </c>
      <c r="B97" s="11">
        <v>90957300</v>
      </c>
      <c r="C97" s="11">
        <v>8143000</v>
      </c>
      <c r="D97" s="11">
        <v>28395458</v>
      </c>
      <c r="E97" s="11">
        <v>28395458</v>
      </c>
      <c r="F97" s="11">
        <v>0</v>
      </c>
      <c r="G97" s="11">
        <v>0</v>
      </c>
      <c r="H97" s="11">
        <v>830000</v>
      </c>
      <c r="I97" s="11">
        <v>330000</v>
      </c>
      <c r="J97" s="11">
        <v>0</v>
      </c>
      <c r="K97" s="11">
        <v>0</v>
      </c>
      <c r="L97" s="11">
        <v>0</v>
      </c>
      <c r="M97" s="11">
        <v>500000</v>
      </c>
      <c r="N97" s="11">
        <v>0</v>
      </c>
      <c r="O97" s="11">
        <v>0</v>
      </c>
      <c r="P97" s="11">
        <v>0</v>
      </c>
      <c r="Q97" s="11">
        <v>120182758</v>
      </c>
      <c r="R97" s="11"/>
      <c r="S97" s="29">
        <f t="shared" si="1"/>
        <v>0</v>
      </c>
      <c r="T97" s="21">
        <v>731825063</v>
      </c>
      <c r="U97" s="37">
        <v>14100000</v>
      </c>
    </row>
    <row r="98" spans="1:21" x14ac:dyDescent="0.2">
      <c r="A98" s="12" t="s">
        <v>145</v>
      </c>
      <c r="B98" s="13">
        <v>134111000</v>
      </c>
      <c r="C98" s="13">
        <v>12586000</v>
      </c>
      <c r="D98" s="13">
        <v>16522597</v>
      </c>
      <c r="E98" s="13">
        <v>16522597</v>
      </c>
      <c r="F98" s="13">
        <v>0</v>
      </c>
      <c r="G98" s="13">
        <v>0</v>
      </c>
      <c r="H98" s="13">
        <v>510000</v>
      </c>
      <c r="I98" s="13">
        <v>510000</v>
      </c>
      <c r="J98" s="13">
        <v>0</v>
      </c>
      <c r="K98" s="13">
        <v>0</v>
      </c>
      <c r="L98" s="13">
        <v>0</v>
      </c>
      <c r="M98" s="13">
        <v>0</v>
      </c>
      <c r="N98" s="13">
        <v>657900</v>
      </c>
      <c r="O98" s="13">
        <v>0</v>
      </c>
      <c r="P98" s="13">
        <v>0</v>
      </c>
      <c r="Q98" s="13">
        <v>151801497</v>
      </c>
      <c r="R98" s="13"/>
      <c r="S98" s="30">
        <f t="shared" si="1"/>
        <v>0</v>
      </c>
      <c r="T98" s="22">
        <v>980881036</v>
      </c>
      <c r="U98" s="38">
        <v>22900000</v>
      </c>
    </row>
    <row r="99" spans="1:21" x14ac:dyDescent="0.2">
      <c r="A99" s="8" t="s">
        <v>146</v>
      </c>
      <c r="B99" s="9">
        <v>165163500</v>
      </c>
      <c r="C99" s="9">
        <v>14701000</v>
      </c>
      <c r="D99" s="9">
        <v>34745005</v>
      </c>
      <c r="E99" s="9">
        <v>34745005</v>
      </c>
      <c r="F99" s="9">
        <v>0</v>
      </c>
      <c r="G99" s="9">
        <v>0</v>
      </c>
      <c r="H99" s="9">
        <v>900000</v>
      </c>
      <c r="I99" s="9">
        <v>450000</v>
      </c>
      <c r="J99" s="9">
        <v>0</v>
      </c>
      <c r="K99" s="9">
        <v>0</v>
      </c>
      <c r="L99" s="9">
        <v>0</v>
      </c>
      <c r="M99" s="9">
        <v>450000</v>
      </c>
      <c r="N99" s="9">
        <v>0</v>
      </c>
      <c r="O99" s="9">
        <v>0</v>
      </c>
      <c r="P99" s="9">
        <v>0</v>
      </c>
      <c r="Q99" s="9">
        <v>200808505</v>
      </c>
      <c r="R99" s="9"/>
      <c r="S99" s="28">
        <f t="shared" si="1"/>
        <v>0</v>
      </c>
      <c r="T99" s="20">
        <v>1306654928</v>
      </c>
      <c r="U99" s="36">
        <v>26000000</v>
      </c>
    </row>
    <row r="100" spans="1:21" x14ac:dyDescent="0.2">
      <c r="A100" s="10" t="s">
        <v>147</v>
      </c>
      <c r="B100" s="11">
        <v>222849800</v>
      </c>
      <c r="C100" s="11">
        <v>21313000</v>
      </c>
      <c r="D100" s="11">
        <v>48536638</v>
      </c>
      <c r="E100" s="11">
        <v>48536638</v>
      </c>
      <c r="F100" s="11">
        <v>0</v>
      </c>
      <c r="G100" s="11">
        <v>0</v>
      </c>
      <c r="H100" s="11">
        <v>1280000</v>
      </c>
      <c r="I100" s="11">
        <v>780000</v>
      </c>
      <c r="J100" s="11">
        <v>0</v>
      </c>
      <c r="K100" s="11">
        <v>0</v>
      </c>
      <c r="L100" s="11">
        <v>0</v>
      </c>
      <c r="M100" s="11">
        <v>500000</v>
      </c>
      <c r="N100" s="11">
        <v>0</v>
      </c>
      <c r="O100" s="11">
        <v>0</v>
      </c>
      <c r="P100" s="11">
        <v>0</v>
      </c>
      <c r="Q100" s="11">
        <v>272666438</v>
      </c>
      <c r="R100" s="11"/>
      <c r="S100" s="29">
        <f t="shared" si="1"/>
        <v>0</v>
      </c>
      <c r="T100" s="21">
        <v>1690768534</v>
      </c>
      <c r="U100" s="37">
        <v>38000000</v>
      </c>
    </row>
    <row r="101" spans="1:21" x14ac:dyDescent="0.2">
      <c r="A101" s="12" t="s">
        <v>148</v>
      </c>
      <c r="B101" s="13">
        <v>286057200</v>
      </c>
      <c r="C101" s="13">
        <v>25977000</v>
      </c>
      <c r="D101" s="13">
        <v>15397357</v>
      </c>
      <c r="E101" s="13">
        <v>15397357</v>
      </c>
      <c r="F101" s="13">
        <v>0</v>
      </c>
      <c r="G101" s="13">
        <v>0</v>
      </c>
      <c r="H101" s="13">
        <v>1775000</v>
      </c>
      <c r="I101" s="13">
        <v>775000</v>
      </c>
      <c r="J101" s="13">
        <v>0</v>
      </c>
      <c r="K101" s="13">
        <v>0</v>
      </c>
      <c r="L101" s="13">
        <v>0</v>
      </c>
      <c r="M101" s="13">
        <v>1000000</v>
      </c>
      <c r="N101" s="13">
        <v>0</v>
      </c>
      <c r="O101" s="13">
        <v>0</v>
      </c>
      <c r="P101" s="13">
        <v>3852300</v>
      </c>
      <c r="Q101" s="13">
        <v>307081857</v>
      </c>
      <c r="R101" s="13"/>
      <c r="S101" s="30">
        <f t="shared" si="1"/>
        <v>0</v>
      </c>
      <c r="T101" s="22">
        <v>2059158039</v>
      </c>
      <c r="U101" s="38">
        <v>48400000</v>
      </c>
    </row>
    <row r="102" spans="1:21" x14ac:dyDescent="0.2">
      <c r="A102" s="8" t="s">
        <v>149</v>
      </c>
      <c r="B102" s="9">
        <v>74358700</v>
      </c>
      <c r="C102" s="9">
        <v>7119000</v>
      </c>
      <c r="D102" s="9">
        <v>-7849537</v>
      </c>
      <c r="E102" s="9">
        <v>-7849537</v>
      </c>
      <c r="F102" s="9">
        <v>0</v>
      </c>
      <c r="G102" s="9">
        <v>0</v>
      </c>
      <c r="H102" s="9">
        <v>1690000</v>
      </c>
      <c r="I102" s="9">
        <v>190000</v>
      </c>
      <c r="J102" s="9">
        <v>0</v>
      </c>
      <c r="K102" s="9">
        <v>0</v>
      </c>
      <c r="L102" s="9">
        <v>0</v>
      </c>
      <c r="M102" s="9">
        <v>1500000</v>
      </c>
      <c r="N102" s="9">
        <v>0</v>
      </c>
      <c r="O102" s="9">
        <v>0</v>
      </c>
      <c r="P102" s="9">
        <v>0</v>
      </c>
      <c r="Q102" s="9">
        <v>68199163</v>
      </c>
      <c r="R102" s="9"/>
      <c r="S102" s="28">
        <f t="shared" si="1"/>
        <v>0</v>
      </c>
      <c r="T102" s="20">
        <v>483928953</v>
      </c>
      <c r="U102" s="36">
        <v>12400000</v>
      </c>
    </row>
    <row r="103" spans="1:21" x14ac:dyDescent="0.2">
      <c r="A103" s="10" t="s">
        <v>150</v>
      </c>
      <c r="B103" s="11">
        <v>83884500</v>
      </c>
      <c r="C103" s="11">
        <v>7883000</v>
      </c>
      <c r="D103" s="11">
        <v>12387825</v>
      </c>
      <c r="E103" s="11">
        <v>12387825</v>
      </c>
      <c r="F103" s="11">
        <v>0</v>
      </c>
      <c r="G103" s="11">
        <v>0</v>
      </c>
      <c r="H103" s="11">
        <v>410000</v>
      </c>
      <c r="I103" s="11">
        <v>410000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96682325</v>
      </c>
      <c r="R103" s="11"/>
      <c r="S103" s="29">
        <f t="shared" si="1"/>
        <v>0</v>
      </c>
      <c r="T103" s="21">
        <v>622741874</v>
      </c>
      <c r="U103" s="37">
        <v>14100000</v>
      </c>
    </row>
    <row r="104" spans="1:21" x14ac:dyDescent="0.2">
      <c r="A104" s="12" t="s">
        <v>151</v>
      </c>
      <c r="B104" s="13">
        <v>12924700</v>
      </c>
      <c r="C104" s="13">
        <v>1350000</v>
      </c>
      <c r="D104" s="13">
        <v>-2488394</v>
      </c>
      <c r="E104" s="13">
        <v>-2488394</v>
      </c>
      <c r="F104" s="13">
        <v>0</v>
      </c>
      <c r="G104" s="13">
        <v>0</v>
      </c>
      <c r="H104" s="13">
        <v>20000</v>
      </c>
      <c r="I104" s="13">
        <v>20000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10456306</v>
      </c>
      <c r="R104" s="13"/>
      <c r="S104" s="30">
        <f t="shared" si="1"/>
        <v>0</v>
      </c>
      <c r="T104" s="22">
        <v>82036246</v>
      </c>
      <c r="U104" s="38">
        <v>2000000</v>
      </c>
    </row>
    <row r="105" spans="1:21" x14ac:dyDescent="0.2">
      <c r="A105" s="8" t="s">
        <v>152</v>
      </c>
      <c r="B105" s="9">
        <v>5753000</v>
      </c>
      <c r="C105" s="9">
        <v>548000</v>
      </c>
      <c r="D105" s="9">
        <v>1309842</v>
      </c>
      <c r="E105" s="9">
        <v>1309842</v>
      </c>
      <c r="F105" s="9">
        <v>587500</v>
      </c>
      <c r="G105" s="9">
        <v>0</v>
      </c>
      <c r="H105" s="9">
        <v>60000</v>
      </c>
      <c r="I105" s="9">
        <v>60000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7710342</v>
      </c>
      <c r="R105" s="9"/>
      <c r="S105" s="28">
        <f t="shared" si="1"/>
        <v>0</v>
      </c>
      <c r="T105" s="20">
        <v>45695252</v>
      </c>
      <c r="U105" s="36">
        <v>600000</v>
      </c>
    </row>
    <row r="106" spans="1:21" x14ac:dyDescent="0.2">
      <c r="A106" s="10" t="s">
        <v>153</v>
      </c>
      <c r="B106" s="11">
        <v>11568200</v>
      </c>
      <c r="C106" s="11">
        <v>1073000</v>
      </c>
      <c r="D106" s="11">
        <v>2882465</v>
      </c>
      <c r="E106" s="11">
        <v>2882465</v>
      </c>
      <c r="F106" s="11">
        <v>541100</v>
      </c>
      <c r="G106" s="11">
        <v>0</v>
      </c>
      <c r="H106" s="11">
        <v>30000</v>
      </c>
      <c r="I106" s="11">
        <v>30000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15021765</v>
      </c>
      <c r="R106" s="11"/>
      <c r="S106" s="29">
        <f t="shared" si="1"/>
        <v>0</v>
      </c>
      <c r="T106" s="21">
        <v>92956073</v>
      </c>
      <c r="U106" s="37">
        <v>1500000</v>
      </c>
    </row>
    <row r="107" spans="1:21" x14ac:dyDescent="0.2">
      <c r="A107" s="12" t="s">
        <v>154</v>
      </c>
      <c r="B107" s="13">
        <v>131696400</v>
      </c>
      <c r="C107" s="13">
        <v>11415000</v>
      </c>
      <c r="D107" s="13">
        <v>36365620</v>
      </c>
      <c r="E107" s="13">
        <v>36365620</v>
      </c>
      <c r="F107" s="13">
        <v>0</v>
      </c>
      <c r="G107" s="13">
        <v>0</v>
      </c>
      <c r="H107" s="13">
        <v>475000</v>
      </c>
      <c r="I107" s="13">
        <v>475000</v>
      </c>
      <c r="J107" s="13">
        <v>0</v>
      </c>
      <c r="K107" s="13">
        <v>0</v>
      </c>
      <c r="L107" s="13">
        <v>0</v>
      </c>
      <c r="M107" s="13">
        <v>0</v>
      </c>
      <c r="N107" s="13">
        <v>627000</v>
      </c>
      <c r="O107" s="13">
        <v>0</v>
      </c>
      <c r="P107" s="13">
        <v>0</v>
      </c>
      <c r="Q107" s="13">
        <v>169164020</v>
      </c>
      <c r="R107" s="13"/>
      <c r="S107" s="30">
        <f t="shared" si="1"/>
        <v>0</v>
      </c>
      <c r="T107" s="22">
        <v>997188443</v>
      </c>
      <c r="U107" s="38">
        <v>20500000</v>
      </c>
    </row>
    <row r="108" spans="1:21" x14ac:dyDescent="0.2">
      <c r="A108" s="8" t="s">
        <v>155</v>
      </c>
      <c r="B108" s="9">
        <v>12122700</v>
      </c>
      <c r="C108" s="9">
        <v>1089000</v>
      </c>
      <c r="D108" s="9">
        <v>3971519</v>
      </c>
      <c r="E108" s="9">
        <v>3971519</v>
      </c>
      <c r="F108" s="9">
        <v>0</v>
      </c>
      <c r="G108" s="9">
        <v>0</v>
      </c>
      <c r="H108" s="9">
        <v>120000</v>
      </c>
      <c r="I108" s="9">
        <v>70000</v>
      </c>
      <c r="J108" s="9">
        <v>0</v>
      </c>
      <c r="K108" s="9">
        <v>0</v>
      </c>
      <c r="L108" s="9">
        <v>0</v>
      </c>
      <c r="M108" s="9">
        <v>50000</v>
      </c>
      <c r="N108" s="9">
        <v>0</v>
      </c>
      <c r="O108" s="9">
        <v>0</v>
      </c>
      <c r="P108" s="9">
        <v>0</v>
      </c>
      <c r="Q108" s="9">
        <v>16214219</v>
      </c>
      <c r="R108" s="9"/>
      <c r="S108" s="28">
        <f t="shared" si="1"/>
        <v>0</v>
      </c>
      <c r="T108" s="20">
        <v>94221674</v>
      </c>
      <c r="U108" s="36">
        <v>1600000</v>
      </c>
    </row>
    <row r="109" spans="1:21" x14ac:dyDescent="0.2">
      <c r="A109" s="10" t="s">
        <v>156</v>
      </c>
      <c r="B109" s="11">
        <v>27361000</v>
      </c>
      <c r="C109" s="11">
        <v>2204000</v>
      </c>
      <c r="D109" s="11">
        <v>5389015</v>
      </c>
      <c r="E109" s="11">
        <v>5389015</v>
      </c>
      <c r="F109" s="11">
        <v>0</v>
      </c>
      <c r="G109" s="11">
        <v>0</v>
      </c>
      <c r="H109" s="11">
        <v>80000</v>
      </c>
      <c r="I109" s="11">
        <v>80000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32830015</v>
      </c>
      <c r="R109" s="11"/>
      <c r="S109" s="29">
        <f t="shared" si="1"/>
        <v>0</v>
      </c>
      <c r="T109" s="21">
        <v>207244811</v>
      </c>
      <c r="U109" s="37">
        <v>3700000</v>
      </c>
    </row>
    <row r="110" spans="1:21" x14ac:dyDescent="0.2">
      <c r="A110" s="12" t="s">
        <v>157</v>
      </c>
      <c r="B110" s="13">
        <v>21636700</v>
      </c>
      <c r="C110" s="13">
        <v>2010000</v>
      </c>
      <c r="D110" s="13">
        <v>3007666</v>
      </c>
      <c r="E110" s="13">
        <v>3007666</v>
      </c>
      <c r="F110" s="13">
        <v>0</v>
      </c>
      <c r="G110" s="13">
        <v>0</v>
      </c>
      <c r="H110" s="13">
        <v>70000</v>
      </c>
      <c r="I110" s="13">
        <v>70000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24714366</v>
      </c>
      <c r="R110" s="13"/>
      <c r="S110" s="30">
        <f t="shared" si="1"/>
        <v>0</v>
      </c>
      <c r="T110" s="22">
        <v>161501807</v>
      </c>
      <c r="U110" s="38">
        <v>3400000</v>
      </c>
    </row>
    <row r="111" spans="1:21" x14ac:dyDescent="0.2">
      <c r="A111" s="8" t="s">
        <v>158</v>
      </c>
      <c r="B111" s="9">
        <v>15999100</v>
      </c>
      <c r="C111" s="9">
        <v>1532000</v>
      </c>
      <c r="D111" s="9">
        <v>3145571</v>
      </c>
      <c r="E111" s="9">
        <v>3145571</v>
      </c>
      <c r="F111" s="9">
        <v>0</v>
      </c>
      <c r="G111" s="9">
        <v>0</v>
      </c>
      <c r="H111" s="9">
        <v>20000</v>
      </c>
      <c r="I111" s="9">
        <v>20000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390000</v>
      </c>
      <c r="P111" s="9">
        <v>0</v>
      </c>
      <c r="Q111" s="9">
        <v>19554671</v>
      </c>
      <c r="R111" s="9"/>
      <c r="S111" s="28">
        <f t="shared" si="1"/>
        <v>0</v>
      </c>
      <c r="T111" s="20">
        <v>128907351</v>
      </c>
      <c r="U111" s="36">
        <v>2600000</v>
      </c>
    </row>
    <row r="112" spans="1:21" x14ac:dyDescent="0.2">
      <c r="A112" s="10" t="s">
        <v>159</v>
      </c>
      <c r="B112" s="11">
        <v>48258400</v>
      </c>
      <c r="C112" s="11">
        <v>4608000</v>
      </c>
      <c r="D112" s="11">
        <v>1919264</v>
      </c>
      <c r="E112" s="11">
        <v>1919264</v>
      </c>
      <c r="F112" s="11">
        <v>0</v>
      </c>
      <c r="G112" s="11">
        <v>0</v>
      </c>
      <c r="H112" s="11">
        <v>200000</v>
      </c>
      <c r="I112" s="11">
        <v>200000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788500</v>
      </c>
      <c r="P112" s="11">
        <v>0</v>
      </c>
      <c r="Q112" s="11">
        <v>51166164</v>
      </c>
      <c r="R112" s="11"/>
      <c r="S112" s="29">
        <f t="shared" si="1"/>
        <v>0</v>
      </c>
      <c r="T112" s="21">
        <v>337302348</v>
      </c>
      <c r="U112" s="37">
        <v>8300000</v>
      </c>
    </row>
    <row r="113" spans="1:21" x14ac:dyDescent="0.2">
      <c r="A113" s="12" t="s">
        <v>160</v>
      </c>
      <c r="B113" s="13">
        <v>165109400</v>
      </c>
      <c r="C113" s="13">
        <v>15120000</v>
      </c>
      <c r="D113" s="13">
        <v>-31462314</v>
      </c>
      <c r="E113" s="13">
        <v>-31462314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723000</v>
      </c>
      <c r="O113" s="13">
        <v>0</v>
      </c>
      <c r="P113" s="13">
        <v>0</v>
      </c>
      <c r="Q113" s="13">
        <v>134370086</v>
      </c>
      <c r="R113" s="13"/>
      <c r="S113" s="30">
        <f t="shared" si="1"/>
        <v>0</v>
      </c>
      <c r="T113" s="22">
        <v>1018657683</v>
      </c>
      <c r="U113" s="38">
        <v>27100000</v>
      </c>
    </row>
    <row r="114" spans="1:21" x14ac:dyDescent="0.2">
      <c r="A114" s="8" t="s">
        <v>161</v>
      </c>
      <c r="B114" s="9">
        <v>49529600</v>
      </c>
      <c r="C114" s="9">
        <v>5056000</v>
      </c>
      <c r="D114" s="9">
        <v>7821013</v>
      </c>
      <c r="E114" s="9">
        <v>7821013</v>
      </c>
      <c r="F114" s="9">
        <v>0</v>
      </c>
      <c r="G114" s="9">
        <v>0</v>
      </c>
      <c r="H114" s="9">
        <v>300000</v>
      </c>
      <c r="I114" s="9">
        <v>300000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1103100</v>
      </c>
      <c r="P114" s="9">
        <v>0</v>
      </c>
      <c r="Q114" s="9">
        <v>58753713</v>
      </c>
      <c r="R114" s="9"/>
      <c r="S114" s="28">
        <f t="shared" si="1"/>
        <v>0</v>
      </c>
      <c r="T114" s="20">
        <v>355306696</v>
      </c>
      <c r="U114" s="36">
        <v>9300000</v>
      </c>
    </row>
    <row r="115" spans="1:21" x14ac:dyDescent="0.2">
      <c r="A115" s="10" t="s">
        <v>162</v>
      </c>
      <c r="B115" s="11">
        <v>39214800</v>
      </c>
      <c r="C115" s="11">
        <v>4199000</v>
      </c>
      <c r="D115" s="11">
        <v>-13024760</v>
      </c>
      <c r="E115" s="11">
        <v>-13024760</v>
      </c>
      <c r="F115" s="11">
        <v>0</v>
      </c>
      <c r="G115" s="11">
        <v>0</v>
      </c>
      <c r="H115" s="11">
        <v>500000</v>
      </c>
      <c r="I115" s="11">
        <v>200000</v>
      </c>
      <c r="J115" s="11">
        <v>0</v>
      </c>
      <c r="K115" s="11">
        <v>0</v>
      </c>
      <c r="L115" s="11">
        <v>0</v>
      </c>
      <c r="M115" s="11">
        <v>300000</v>
      </c>
      <c r="N115" s="11">
        <v>0</v>
      </c>
      <c r="O115" s="11">
        <v>0</v>
      </c>
      <c r="P115" s="11">
        <v>0</v>
      </c>
      <c r="Q115" s="11">
        <v>26690040</v>
      </c>
      <c r="R115" s="11"/>
      <c r="S115" s="29">
        <f t="shared" si="1"/>
        <v>0</v>
      </c>
      <c r="T115" s="21">
        <v>219306897</v>
      </c>
      <c r="U115" s="37">
        <v>7300000</v>
      </c>
    </row>
    <row r="116" spans="1:21" x14ac:dyDescent="0.2">
      <c r="A116" s="12" t="s">
        <v>163</v>
      </c>
      <c r="B116" s="13">
        <v>51453900</v>
      </c>
      <c r="C116" s="13">
        <v>5001000</v>
      </c>
      <c r="D116" s="13">
        <v>-2334690</v>
      </c>
      <c r="E116" s="13">
        <v>-2334690</v>
      </c>
      <c r="F116" s="13">
        <v>0</v>
      </c>
      <c r="G116" s="13">
        <v>0</v>
      </c>
      <c r="H116" s="13">
        <v>240000</v>
      </c>
      <c r="I116" s="13">
        <v>240000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147500</v>
      </c>
      <c r="P116" s="13">
        <v>0</v>
      </c>
      <c r="Q116" s="13">
        <v>49506710</v>
      </c>
      <c r="R116" s="13"/>
      <c r="S116" s="30">
        <f t="shared" si="1"/>
        <v>0</v>
      </c>
      <c r="T116" s="22">
        <v>341968688</v>
      </c>
      <c r="U116" s="38">
        <v>8800000</v>
      </c>
    </row>
    <row r="117" spans="1:21" x14ac:dyDescent="0.2">
      <c r="A117" s="8" t="s">
        <v>164</v>
      </c>
      <c r="B117" s="9">
        <v>367433400</v>
      </c>
      <c r="C117" s="9">
        <v>35446000</v>
      </c>
      <c r="D117" s="9">
        <v>-296178123</v>
      </c>
      <c r="E117" s="9">
        <v>-296178123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71255277</v>
      </c>
      <c r="R117" s="9"/>
      <c r="S117" s="28">
        <f t="shared" si="1"/>
        <v>0</v>
      </c>
      <c r="T117" s="20">
        <v>1348733225</v>
      </c>
      <c r="U117" s="36">
        <v>58400000</v>
      </c>
    </row>
    <row r="118" spans="1:21" x14ac:dyDescent="0.2">
      <c r="A118" s="10" t="s">
        <v>165</v>
      </c>
      <c r="B118" s="11">
        <v>260904600</v>
      </c>
      <c r="C118" s="11">
        <v>25162000</v>
      </c>
      <c r="D118" s="11">
        <v>-129101090</v>
      </c>
      <c r="E118" s="11">
        <v>-129101090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962600</v>
      </c>
      <c r="O118" s="11">
        <v>0</v>
      </c>
      <c r="P118" s="11">
        <v>0</v>
      </c>
      <c r="Q118" s="11">
        <v>132766110</v>
      </c>
      <c r="R118" s="11"/>
      <c r="S118" s="29">
        <f t="shared" si="1"/>
        <v>0</v>
      </c>
      <c r="T118" s="21">
        <v>1286642200</v>
      </c>
      <c r="U118" s="37">
        <v>43200000</v>
      </c>
    </row>
    <row r="119" spans="1:21" x14ac:dyDescent="0.2">
      <c r="A119" s="12" t="s">
        <v>166</v>
      </c>
      <c r="B119" s="13">
        <v>50361200</v>
      </c>
      <c r="C119" s="13">
        <v>4508000</v>
      </c>
      <c r="D119" s="13">
        <v>18998029</v>
      </c>
      <c r="E119" s="13">
        <v>18998029</v>
      </c>
      <c r="F119" s="13">
        <v>0</v>
      </c>
      <c r="G119" s="13">
        <v>0</v>
      </c>
      <c r="H119" s="13">
        <v>280000</v>
      </c>
      <c r="I119" s="13">
        <v>280000</v>
      </c>
      <c r="J119" s="13">
        <v>0</v>
      </c>
      <c r="K119" s="13">
        <v>0</v>
      </c>
      <c r="L119" s="13">
        <v>0</v>
      </c>
      <c r="M119" s="13">
        <v>0</v>
      </c>
      <c r="N119" s="13">
        <v>442400</v>
      </c>
      <c r="O119" s="13">
        <v>0</v>
      </c>
      <c r="P119" s="13">
        <v>0</v>
      </c>
      <c r="Q119" s="13">
        <v>70081629</v>
      </c>
      <c r="R119" s="13"/>
      <c r="S119" s="30">
        <f t="shared" si="1"/>
        <v>0</v>
      </c>
      <c r="T119" s="22">
        <v>415943615</v>
      </c>
      <c r="U119" s="38">
        <v>7800000</v>
      </c>
    </row>
    <row r="120" spans="1:21" x14ac:dyDescent="0.2">
      <c r="A120" s="8" t="s">
        <v>167</v>
      </c>
      <c r="B120" s="9">
        <v>47572100</v>
      </c>
      <c r="C120" s="9">
        <v>4658000</v>
      </c>
      <c r="D120" s="9">
        <v>-177919</v>
      </c>
      <c r="E120" s="9">
        <v>-177919</v>
      </c>
      <c r="F120" s="9">
        <v>0</v>
      </c>
      <c r="G120" s="9">
        <v>0</v>
      </c>
      <c r="H120" s="9">
        <v>290000</v>
      </c>
      <c r="I120" s="9">
        <v>290000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47684181</v>
      </c>
      <c r="R120" s="9"/>
      <c r="S120" s="28">
        <f t="shared" ref="S120" si="2">D120-E120</f>
        <v>0</v>
      </c>
      <c r="T120" s="20">
        <v>320421414</v>
      </c>
      <c r="U120" s="36">
        <v>9000000</v>
      </c>
    </row>
    <row r="121" spans="1:21" x14ac:dyDescent="0.2">
      <c r="A121" s="10" t="s">
        <v>168</v>
      </c>
      <c r="B121" s="11">
        <v>29902400</v>
      </c>
      <c r="C121" s="11">
        <v>2861000</v>
      </c>
      <c r="D121" s="11">
        <v>7535141</v>
      </c>
      <c r="E121" s="11">
        <v>7535141</v>
      </c>
      <c r="F121" s="11">
        <v>0</v>
      </c>
      <c r="G121" s="11">
        <v>0</v>
      </c>
      <c r="H121" s="11">
        <v>1040000</v>
      </c>
      <c r="I121" s="11">
        <v>240000</v>
      </c>
      <c r="J121" s="11">
        <v>0</v>
      </c>
      <c r="K121" s="11">
        <v>0</v>
      </c>
      <c r="L121" s="11">
        <v>0</v>
      </c>
      <c r="M121" s="11">
        <v>800000</v>
      </c>
      <c r="N121" s="11">
        <v>0</v>
      </c>
      <c r="O121" s="11">
        <v>0</v>
      </c>
      <c r="P121" s="11">
        <v>0</v>
      </c>
      <c r="Q121" s="11">
        <v>38477541</v>
      </c>
      <c r="R121" s="11"/>
      <c r="S121" s="29">
        <f t="shared" si="1"/>
        <v>0</v>
      </c>
      <c r="T121" s="21">
        <v>232676972</v>
      </c>
      <c r="U121" s="37">
        <v>5200000</v>
      </c>
    </row>
    <row r="122" spans="1:21" x14ac:dyDescent="0.2">
      <c r="A122" s="12" t="s">
        <v>169</v>
      </c>
      <c r="B122" s="13">
        <v>99526500</v>
      </c>
      <c r="C122" s="13">
        <v>10323000</v>
      </c>
      <c r="D122" s="13">
        <v>-5851826</v>
      </c>
      <c r="E122" s="13">
        <v>-5851826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4655400</v>
      </c>
      <c r="P122" s="13">
        <v>0</v>
      </c>
      <c r="Q122" s="13">
        <v>98330074</v>
      </c>
      <c r="R122" s="13"/>
      <c r="S122" s="30">
        <f t="shared" si="1"/>
        <v>0</v>
      </c>
      <c r="T122" s="22">
        <v>675332509</v>
      </c>
      <c r="U122" s="38">
        <v>19900000</v>
      </c>
    </row>
    <row r="123" spans="1:21" x14ac:dyDescent="0.2">
      <c r="A123" s="8" t="s">
        <v>170</v>
      </c>
      <c r="B123" s="9">
        <v>225335200</v>
      </c>
      <c r="C123" s="9">
        <v>21727000</v>
      </c>
      <c r="D123" s="9">
        <v>-14780144</v>
      </c>
      <c r="E123" s="9">
        <v>-14780144</v>
      </c>
      <c r="F123" s="9">
        <v>0</v>
      </c>
      <c r="G123" s="9">
        <v>0</v>
      </c>
      <c r="H123" s="9">
        <v>875000</v>
      </c>
      <c r="I123" s="9">
        <v>475000</v>
      </c>
      <c r="J123" s="9">
        <v>0</v>
      </c>
      <c r="K123" s="9">
        <v>0</v>
      </c>
      <c r="L123" s="9">
        <v>0</v>
      </c>
      <c r="M123" s="9">
        <v>400000</v>
      </c>
      <c r="N123" s="9">
        <v>904200</v>
      </c>
      <c r="O123" s="9">
        <v>1953200</v>
      </c>
      <c r="P123" s="9">
        <v>0</v>
      </c>
      <c r="Q123" s="9">
        <v>214287456</v>
      </c>
      <c r="R123" s="9"/>
      <c r="S123" s="28">
        <f t="shared" si="1"/>
        <v>0</v>
      </c>
      <c r="T123" s="20">
        <v>1530134382</v>
      </c>
      <c r="U123" s="36">
        <v>41700000</v>
      </c>
    </row>
    <row r="124" spans="1:21" x14ac:dyDescent="0.2">
      <c r="A124" s="10" t="s">
        <v>171</v>
      </c>
      <c r="B124" s="11">
        <v>64552100</v>
      </c>
      <c r="C124" s="11">
        <v>6153000</v>
      </c>
      <c r="D124" s="11">
        <v>-4261820</v>
      </c>
      <c r="E124" s="11">
        <v>-4261820</v>
      </c>
      <c r="F124" s="11">
        <v>0</v>
      </c>
      <c r="G124" s="11">
        <v>0</v>
      </c>
      <c r="H124" s="11">
        <v>250000</v>
      </c>
      <c r="I124" s="11">
        <v>250000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533400</v>
      </c>
      <c r="P124" s="11">
        <v>0</v>
      </c>
      <c r="Q124" s="11">
        <v>61073680</v>
      </c>
      <c r="R124" s="11"/>
      <c r="S124" s="29">
        <f t="shared" si="1"/>
        <v>0</v>
      </c>
      <c r="T124" s="21">
        <v>440670367</v>
      </c>
      <c r="U124" s="37">
        <v>11000000</v>
      </c>
    </row>
    <row r="125" spans="1:21" x14ac:dyDescent="0.2">
      <c r="A125" s="12" t="s">
        <v>172</v>
      </c>
      <c r="B125" s="13">
        <v>18394400</v>
      </c>
      <c r="C125" s="13">
        <v>1847000</v>
      </c>
      <c r="D125" s="13">
        <v>-2617356</v>
      </c>
      <c r="E125" s="13">
        <v>-2617356</v>
      </c>
      <c r="F125" s="13">
        <v>0</v>
      </c>
      <c r="G125" s="13">
        <v>0</v>
      </c>
      <c r="H125" s="13">
        <v>100000</v>
      </c>
      <c r="I125" s="13">
        <v>100000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483600</v>
      </c>
      <c r="P125" s="13">
        <v>0</v>
      </c>
      <c r="Q125" s="13">
        <v>16360644</v>
      </c>
      <c r="R125" s="13"/>
      <c r="S125" s="30">
        <f t="shared" si="1"/>
        <v>0</v>
      </c>
      <c r="T125" s="22">
        <v>115705023</v>
      </c>
      <c r="U125" s="38">
        <v>3300000</v>
      </c>
    </row>
    <row r="126" spans="1:21" x14ac:dyDescent="0.2">
      <c r="A126" s="8" t="s">
        <v>173</v>
      </c>
      <c r="B126" s="9">
        <v>98265300</v>
      </c>
      <c r="C126" s="9">
        <v>9829000</v>
      </c>
      <c r="D126" s="9">
        <v>8029495</v>
      </c>
      <c r="E126" s="9">
        <v>8029495</v>
      </c>
      <c r="F126" s="9">
        <v>0</v>
      </c>
      <c r="G126" s="9">
        <v>0</v>
      </c>
      <c r="H126" s="9">
        <v>480000</v>
      </c>
      <c r="I126" s="9">
        <v>480000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5556800</v>
      </c>
      <c r="P126" s="9">
        <v>0</v>
      </c>
      <c r="Q126" s="9">
        <v>112331595</v>
      </c>
      <c r="R126" s="9"/>
      <c r="S126" s="28">
        <f t="shared" si="1"/>
        <v>0</v>
      </c>
      <c r="T126" s="20">
        <v>742446270</v>
      </c>
      <c r="U126" s="36">
        <v>21800000</v>
      </c>
    </row>
    <row r="127" spans="1:21" x14ac:dyDescent="0.2">
      <c r="A127" s="10" t="s">
        <v>174</v>
      </c>
      <c r="B127" s="11">
        <v>60226700</v>
      </c>
      <c r="C127" s="11">
        <v>5700000</v>
      </c>
      <c r="D127" s="11">
        <v>15850861</v>
      </c>
      <c r="E127" s="11">
        <v>15850861</v>
      </c>
      <c r="F127" s="11">
        <v>0</v>
      </c>
      <c r="G127" s="11">
        <v>0</v>
      </c>
      <c r="H127" s="11">
        <v>1035000</v>
      </c>
      <c r="I127" s="11">
        <v>335000</v>
      </c>
      <c r="J127" s="11">
        <v>0</v>
      </c>
      <c r="K127" s="11">
        <v>0</v>
      </c>
      <c r="L127" s="11">
        <v>0</v>
      </c>
      <c r="M127" s="11">
        <v>700000</v>
      </c>
      <c r="N127" s="11">
        <v>0</v>
      </c>
      <c r="O127" s="11">
        <v>460900</v>
      </c>
      <c r="P127" s="11">
        <v>0</v>
      </c>
      <c r="Q127" s="11">
        <v>77573461</v>
      </c>
      <c r="R127" s="11"/>
      <c r="S127" s="29">
        <f t="shared" si="1"/>
        <v>0</v>
      </c>
      <c r="T127" s="21">
        <v>471883942</v>
      </c>
      <c r="U127" s="37">
        <v>10900000</v>
      </c>
    </row>
    <row r="128" spans="1:21" x14ac:dyDescent="0.2">
      <c r="A128" s="12" t="s">
        <v>175</v>
      </c>
      <c r="B128" s="13">
        <v>68679800</v>
      </c>
      <c r="C128" s="13">
        <v>6371000</v>
      </c>
      <c r="D128" s="13">
        <v>23111033</v>
      </c>
      <c r="E128" s="13">
        <v>23111033</v>
      </c>
      <c r="F128" s="13">
        <v>0</v>
      </c>
      <c r="G128" s="13">
        <v>0</v>
      </c>
      <c r="H128" s="13">
        <v>940000</v>
      </c>
      <c r="I128" s="13">
        <v>340000</v>
      </c>
      <c r="J128" s="13">
        <v>0</v>
      </c>
      <c r="K128" s="13">
        <v>0</v>
      </c>
      <c r="L128" s="13">
        <v>0</v>
      </c>
      <c r="M128" s="13">
        <v>600000</v>
      </c>
      <c r="N128" s="13">
        <v>0</v>
      </c>
      <c r="O128" s="13">
        <v>192800</v>
      </c>
      <c r="P128" s="13">
        <v>0</v>
      </c>
      <c r="Q128" s="13">
        <v>92923633</v>
      </c>
      <c r="R128" s="13"/>
      <c r="S128" s="30">
        <f t="shared" si="1"/>
        <v>0</v>
      </c>
      <c r="T128" s="22">
        <v>549436191</v>
      </c>
      <c r="U128" s="38">
        <v>12600000</v>
      </c>
    </row>
    <row r="129" spans="1:21" x14ac:dyDescent="0.2">
      <c r="A129" s="8" t="s">
        <v>176</v>
      </c>
      <c r="B129" s="9">
        <v>34817400</v>
      </c>
      <c r="C129" s="9">
        <v>3537000</v>
      </c>
      <c r="D129" s="9">
        <v>8852257</v>
      </c>
      <c r="E129" s="9">
        <v>8852257</v>
      </c>
      <c r="F129" s="9">
        <v>0</v>
      </c>
      <c r="G129" s="9">
        <v>0</v>
      </c>
      <c r="H129" s="9">
        <v>410000</v>
      </c>
      <c r="I129" s="9">
        <v>410000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1912400</v>
      </c>
      <c r="P129" s="9">
        <v>0</v>
      </c>
      <c r="Q129" s="9">
        <v>45992057</v>
      </c>
      <c r="R129" s="9"/>
      <c r="S129" s="28">
        <f t="shared" si="1"/>
        <v>0</v>
      </c>
      <c r="T129" s="20">
        <v>282719366</v>
      </c>
      <c r="U129" s="36">
        <v>7600000</v>
      </c>
    </row>
    <row r="130" spans="1:21" x14ac:dyDescent="0.2">
      <c r="A130" s="10" t="s">
        <v>177</v>
      </c>
      <c r="B130" s="11">
        <v>10041000</v>
      </c>
      <c r="C130" s="11">
        <v>886000</v>
      </c>
      <c r="D130" s="11">
        <v>3049896</v>
      </c>
      <c r="E130" s="11">
        <v>3049896</v>
      </c>
      <c r="F130" s="11">
        <v>293800</v>
      </c>
      <c r="G130" s="11">
        <v>0</v>
      </c>
      <c r="H130" s="11">
        <v>125000</v>
      </c>
      <c r="I130" s="11">
        <v>125000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13509696</v>
      </c>
      <c r="R130" s="11"/>
      <c r="S130" s="29">
        <f t="shared" si="1"/>
        <v>0</v>
      </c>
      <c r="T130" s="21">
        <v>82919554</v>
      </c>
      <c r="U130" s="37">
        <v>1400000</v>
      </c>
    </row>
    <row r="131" spans="1:21" x14ac:dyDescent="0.2">
      <c r="A131" s="12" t="s">
        <v>178</v>
      </c>
      <c r="B131" s="13">
        <v>20307500</v>
      </c>
      <c r="C131" s="13">
        <v>1892000</v>
      </c>
      <c r="D131" s="13">
        <v>-5016865</v>
      </c>
      <c r="E131" s="13">
        <v>-5016865</v>
      </c>
      <c r="F131" s="13">
        <v>0</v>
      </c>
      <c r="G131" s="13">
        <v>0</v>
      </c>
      <c r="H131" s="13">
        <v>100000</v>
      </c>
      <c r="I131" s="13">
        <v>100000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15390635</v>
      </c>
      <c r="R131" s="13"/>
      <c r="S131" s="30">
        <f t="shared" si="1"/>
        <v>0</v>
      </c>
      <c r="T131" s="22">
        <v>120525312</v>
      </c>
      <c r="U131" s="38">
        <v>3100000</v>
      </c>
    </row>
    <row r="132" spans="1:21" x14ac:dyDescent="0.2">
      <c r="A132" s="8" t="s">
        <v>179</v>
      </c>
      <c r="B132" s="9">
        <v>5489100</v>
      </c>
      <c r="C132" s="9">
        <v>500000</v>
      </c>
      <c r="D132" s="9">
        <v>103489</v>
      </c>
      <c r="E132" s="9">
        <v>103489</v>
      </c>
      <c r="F132" s="9">
        <v>293800</v>
      </c>
      <c r="G132" s="9">
        <v>0</v>
      </c>
      <c r="H132" s="9">
        <v>250000</v>
      </c>
      <c r="I132" s="9">
        <v>0</v>
      </c>
      <c r="J132" s="9">
        <v>0</v>
      </c>
      <c r="K132" s="9">
        <v>0</v>
      </c>
      <c r="L132" s="9">
        <v>0</v>
      </c>
      <c r="M132" s="9">
        <v>250000</v>
      </c>
      <c r="N132" s="9">
        <v>0</v>
      </c>
      <c r="O132" s="9">
        <v>0</v>
      </c>
      <c r="P132" s="9">
        <v>0</v>
      </c>
      <c r="Q132" s="9">
        <v>6136389</v>
      </c>
      <c r="R132" s="9"/>
      <c r="S132" s="28">
        <f t="shared" si="1"/>
        <v>0</v>
      </c>
      <c r="T132" s="20">
        <v>38709161</v>
      </c>
      <c r="U132" s="36">
        <v>500000</v>
      </c>
    </row>
    <row r="133" spans="1:21" x14ac:dyDescent="0.2">
      <c r="A133" s="10" t="s">
        <v>180</v>
      </c>
      <c r="B133" s="11">
        <v>11561200</v>
      </c>
      <c r="C133" s="11">
        <v>1005000</v>
      </c>
      <c r="D133" s="11">
        <v>884410</v>
      </c>
      <c r="E133" s="11">
        <v>884410</v>
      </c>
      <c r="F133" s="11">
        <v>509200</v>
      </c>
      <c r="G133" s="11">
        <v>0</v>
      </c>
      <c r="H133" s="11">
        <v>925000</v>
      </c>
      <c r="I133" s="11">
        <v>125000</v>
      </c>
      <c r="J133" s="11">
        <v>0</v>
      </c>
      <c r="K133" s="11">
        <v>0</v>
      </c>
      <c r="L133" s="11">
        <v>0</v>
      </c>
      <c r="M133" s="11">
        <v>800000</v>
      </c>
      <c r="N133" s="11">
        <v>0</v>
      </c>
      <c r="O133" s="11">
        <v>0</v>
      </c>
      <c r="P133" s="11">
        <v>0</v>
      </c>
      <c r="Q133" s="11">
        <v>13879810</v>
      </c>
      <c r="R133" s="11"/>
      <c r="S133" s="29">
        <f t="shared" ref="S133:S196" si="3">D133-E133</f>
        <v>0</v>
      </c>
      <c r="T133" s="21">
        <v>83582437</v>
      </c>
      <c r="U133" s="37">
        <v>1500000</v>
      </c>
    </row>
    <row r="134" spans="1:21" x14ac:dyDescent="0.2">
      <c r="A134" s="12" t="s">
        <v>181</v>
      </c>
      <c r="B134" s="13">
        <v>15995000</v>
      </c>
      <c r="C134" s="13">
        <v>1312000</v>
      </c>
      <c r="D134" s="13">
        <v>1115900</v>
      </c>
      <c r="E134" s="13">
        <v>1115900</v>
      </c>
      <c r="F134" s="13">
        <v>261800</v>
      </c>
      <c r="G134" s="13">
        <v>0</v>
      </c>
      <c r="H134" s="13">
        <v>425000</v>
      </c>
      <c r="I134" s="13">
        <v>175000</v>
      </c>
      <c r="J134" s="13">
        <v>0</v>
      </c>
      <c r="K134" s="13">
        <v>0</v>
      </c>
      <c r="L134" s="13">
        <v>0</v>
      </c>
      <c r="M134" s="13">
        <v>250000</v>
      </c>
      <c r="N134" s="13">
        <v>0</v>
      </c>
      <c r="O134" s="13">
        <v>0</v>
      </c>
      <c r="P134" s="13">
        <v>0</v>
      </c>
      <c r="Q134" s="13">
        <v>17797700</v>
      </c>
      <c r="R134" s="13"/>
      <c r="S134" s="30">
        <f t="shared" si="3"/>
        <v>0</v>
      </c>
      <c r="T134" s="22">
        <v>110959667</v>
      </c>
      <c r="U134" s="38">
        <v>2300000</v>
      </c>
    </row>
    <row r="135" spans="1:21" x14ac:dyDescent="0.2">
      <c r="A135" s="8" t="s">
        <v>182</v>
      </c>
      <c r="B135" s="9">
        <v>8898200</v>
      </c>
      <c r="C135" s="9">
        <v>843000</v>
      </c>
      <c r="D135" s="9">
        <v>-635146</v>
      </c>
      <c r="E135" s="9">
        <v>-635146</v>
      </c>
      <c r="F135" s="9">
        <v>293800</v>
      </c>
      <c r="G135" s="9">
        <v>0</v>
      </c>
      <c r="H135" s="9">
        <v>100000</v>
      </c>
      <c r="I135" s="9">
        <v>0</v>
      </c>
      <c r="J135" s="9">
        <v>0</v>
      </c>
      <c r="K135" s="9">
        <v>0</v>
      </c>
      <c r="L135" s="9">
        <v>0</v>
      </c>
      <c r="M135" s="9">
        <v>100000</v>
      </c>
      <c r="N135" s="9">
        <v>0</v>
      </c>
      <c r="O135" s="9">
        <v>0</v>
      </c>
      <c r="P135" s="9">
        <v>0</v>
      </c>
      <c r="Q135" s="9">
        <v>8656854</v>
      </c>
      <c r="R135" s="9"/>
      <c r="S135" s="28">
        <f t="shared" si="3"/>
        <v>0</v>
      </c>
      <c r="T135" s="20">
        <v>55372499</v>
      </c>
      <c r="U135" s="36">
        <v>1700000</v>
      </c>
    </row>
    <row r="136" spans="1:21" x14ac:dyDescent="0.2">
      <c r="A136" s="10" t="s">
        <v>183</v>
      </c>
      <c r="B136" s="11">
        <v>16409400</v>
      </c>
      <c r="C136" s="11">
        <v>1344000</v>
      </c>
      <c r="D136" s="11">
        <v>2133668</v>
      </c>
      <c r="E136" s="11">
        <v>2133668</v>
      </c>
      <c r="F136" s="11">
        <v>399200</v>
      </c>
      <c r="G136" s="11">
        <v>0</v>
      </c>
      <c r="H136" s="11">
        <v>760000</v>
      </c>
      <c r="I136" s="11">
        <v>160000</v>
      </c>
      <c r="J136" s="11">
        <v>0</v>
      </c>
      <c r="K136" s="11">
        <v>0</v>
      </c>
      <c r="L136" s="11">
        <v>0</v>
      </c>
      <c r="M136" s="11">
        <v>600000</v>
      </c>
      <c r="N136" s="11">
        <v>0</v>
      </c>
      <c r="O136" s="11">
        <v>0</v>
      </c>
      <c r="P136" s="11">
        <v>0</v>
      </c>
      <c r="Q136" s="11">
        <v>19702268</v>
      </c>
      <c r="R136" s="11"/>
      <c r="S136" s="29">
        <f t="shared" si="3"/>
        <v>0</v>
      </c>
      <c r="T136" s="21">
        <v>114325909</v>
      </c>
      <c r="U136" s="37">
        <v>2100000</v>
      </c>
    </row>
    <row r="137" spans="1:21" x14ac:dyDescent="0.2">
      <c r="A137" s="12" t="s">
        <v>184</v>
      </c>
      <c r="B137" s="13">
        <v>13443700</v>
      </c>
      <c r="C137" s="13">
        <v>1372000</v>
      </c>
      <c r="D137" s="13">
        <v>-2181865</v>
      </c>
      <c r="E137" s="13">
        <v>-2181865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11261835</v>
      </c>
      <c r="R137" s="13"/>
      <c r="S137" s="30">
        <f t="shared" si="3"/>
        <v>0</v>
      </c>
      <c r="T137" s="22">
        <v>61351857</v>
      </c>
      <c r="U137" s="38">
        <v>2600000</v>
      </c>
    </row>
    <row r="138" spans="1:21" x14ac:dyDescent="0.2">
      <c r="A138" s="8" t="s">
        <v>185</v>
      </c>
      <c r="B138" s="9">
        <v>12937900</v>
      </c>
      <c r="C138" s="9">
        <v>1083000</v>
      </c>
      <c r="D138" s="9">
        <v>1318680</v>
      </c>
      <c r="E138" s="9">
        <v>1318680</v>
      </c>
      <c r="F138" s="9">
        <v>0</v>
      </c>
      <c r="G138" s="9">
        <v>0</v>
      </c>
      <c r="H138" s="9">
        <v>85000</v>
      </c>
      <c r="I138" s="9">
        <v>85000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14341580</v>
      </c>
      <c r="R138" s="9"/>
      <c r="S138" s="28">
        <f t="shared" si="3"/>
        <v>0</v>
      </c>
      <c r="T138" s="20">
        <v>90316779</v>
      </c>
      <c r="U138" s="36">
        <v>1500000</v>
      </c>
    </row>
    <row r="139" spans="1:21" x14ac:dyDescent="0.2">
      <c r="A139" s="10" t="s">
        <v>186</v>
      </c>
      <c r="B139" s="11">
        <v>8960600</v>
      </c>
      <c r="C139" s="11">
        <v>775000</v>
      </c>
      <c r="D139" s="11">
        <v>-451606</v>
      </c>
      <c r="E139" s="11">
        <v>-451606</v>
      </c>
      <c r="F139" s="11">
        <v>293800</v>
      </c>
      <c r="G139" s="11">
        <v>0</v>
      </c>
      <c r="H139" s="11">
        <v>825000</v>
      </c>
      <c r="I139" s="11">
        <v>125000</v>
      </c>
      <c r="J139" s="11">
        <v>0</v>
      </c>
      <c r="K139" s="11">
        <v>0</v>
      </c>
      <c r="L139" s="11">
        <v>0</v>
      </c>
      <c r="M139" s="11">
        <v>700000</v>
      </c>
      <c r="N139" s="11">
        <v>0</v>
      </c>
      <c r="O139" s="11">
        <v>0</v>
      </c>
      <c r="P139" s="11">
        <v>0</v>
      </c>
      <c r="Q139" s="11">
        <v>9627794</v>
      </c>
      <c r="R139" s="11"/>
      <c r="S139" s="29">
        <f t="shared" si="3"/>
        <v>0</v>
      </c>
      <c r="T139" s="21">
        <v>62268252</v>
      </c>
      <c r="U139" s="37">
        <v>1100000</v>
      </c>
    </row>
    <row r="140" spans="1:21" x14ac:dyDescent="0.2">
      <c r="A140" s="12" t="s">
        <v>187</v>
      </c>
      <c r="B140" s="13">
        <v>40502500</v>
      </c>
      <c r="C140" s="13">
        <v>3692000</v>
      </c>
      <c r="D140" s="13">
        <v>11895572</v>
      </c>
      <c r="E140" s="13">
        <v>11895572</v>
      </c>
      <c r="F140" s="13">
        <v>0</v>
      </c>
      <c r="G140" s="13">
        <v>0</v>
      </c>
      <c r="H140" s="13">
        <v>225000</v>
      </c>
      <c r="I140" s="13">
        <v>225000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52623072</v>
      </c>
      <c r="R140" s="13"/>
      <c r="S140" s="30">
        <f t="shared" si="3"/>
        <v>0</v>
      </c>
      <c r="T140" s="22">
        <v>300805838</v>
      </c>
      <c r="U140" s="38">
        <v>6400000</v>
      </c>
    </row>
    <row r="141" spans="1:21" x14ac:dyDescent="0.2">
      <c r="A141" s="8" t="s">
        <v>188</v>
      </c>
      <c r="B141" s="9">
        <v>53112700</v>
      </c>
      <c r="C141" s="9">
        <v>4943000</v>
      </c>
      <c r="D141" s="9">
        <v>697015</v>
      </c>
      <c r="E141" s="9">
        <v>697015</v>
      </c>
      <c r="F141" s="9">
        <v>0</v>
      </c>
      <c r="G141" s="9">
        <v>0</v>
      </c>
      <c r="H141" s="9">
        <v>310000</v>
      </c>
      <c r="I141" s="9">
        <v>310000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281300</v>
      </c>
      <c r="P141" s="9">
        <v>0</v>
      </c>
      <c r="Q141" s="9">
        <v>54401015</v>
      </c>
      <c r="R141" s="9"/>
      <c r="S141" s="28">
        <f t="shared" si="3"/>
        <v>0</v>
      </c>
      <c r="T141" s="20">
        <v>379923323</v>
      </c>
      <c r="U141" s="36">
        <v>8900000</v>
      </c>
    </row>
    <row r="142" spans="1:21" x14ac:dyDescent="0.2">
      <c r="A142" s="10" t="s">
        <v>189</v>
      </c>
      <c r="B142" s="11">
        <v>73492700</v>
      </c>
      <c r="C142" s="11">
        <v>6924000</v>
      </c>
      <c r="D142" s="11">
        <v>-13835297</v>
      </c>
      <c r="E142" s="11">
        <v>-13835297</v>
      </c>
      <c r="F142" s="11">
        <v>0</v>
      </c>
      <c r="G142" s="11">
        <v>0</v>
      </c>
      <c r="H142" s="11">
        <v>225000</v>
      </c>
      <c r="I142" s="11">
        <v>225000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59882403</v>
      </c>
      <c r="R142" s="11"/>
      <c r="S142" s="29">
        <f t="shared" si="3"/>
        <v>0</v>
      </c>
      <c r="T142" s="21">
        <v>461230410</v>
      </c>
      <c r="U142" s="37">
        <v>12200000</v>
      </c>
    </row>
    <row r="143" spans="1:21" x14ac:dyDescent="0.2">
      <c r="A143" s="12" t="s">
        <v>190</v>
      </c>
      <c r="B143" s="13">
        <v>9852400</v>
      </c>
      <c r="C143" s="13">
        <v>882000</v>
      </c>
      <c r="D143" s="13">
        <v>272142</v>
      </c>
      <c r="E143" s="13">
        <v>272142</v>
      </c>
      <c r="F143" s="13">
        <v>293800</v>
      </c>
      <c r="G143" s="13">
        <v>0</v>
      </c>
      <c r="H143" s="13">
        <v>145000</v>
      </c>
      <c r="I143" s="13">
        <v>145000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10563342</v>
      </c>
      <c r="R143" s="13"/>
      <c r="S143" s="30">
        <f t="shared" si="3"/>
        <v>0</v>
      </c>
      <c r="T143" s="22">
        <v>68781658</v>
      </c>
      <c r="U143" s="38">
        <v>1200000</v>
      </c>
    </row>
    <row r="144" spans="1:21" x14ac:dyDescent="0.2">
      <c r="A144" s="8" t="s">
        <v>191</v>
      </c>
      <c r="B144" s="9">
        <v>7098600</v>
      </c>
      <c r="C144" s="9">
        <v>587000</v>
      </c>
      <c r="D144" s="9">
        <v>982477</v>
      </c>
      <c r="E144" s="9">
        <v>982477</v>
      </c>
      <c r="F144" s="9">
        <v>352500</v>
      </c>
      <c r="G144" s="9">
        <v>0</v>
      </c>
      <c r="H144" s="9">
        <v>620000</v>
      </c>
      <c r="I144" s="9">
        <v>120000</v>
      </c>
      <c r="J144" s="9">
        <v>0</v>
      </c>
      <c r="K144" s="9">
        <v>0</v>
      </c>
      <c r="L144" s="9">
        <v>0</v>
      </c>
      <c r="M144" s="9">
        <v>500000</v>
      </c>
      <c r="N144" s="9">
        <v>0</v>
      </c>
      <c r="O144" s="9">
        <v>0</v>
      </c>
      <c r="P144" s="9">
        <v>0</v>
      </c>
      <c r="Q144" s="9">
        <v>9053577</v>
      </c>
      <c r="R144" s="9"/>
      <c r="S144" s="28">
        <f t="shared" si="3"/>
        <v>0</v>
      </c>
      <c r="T144" s="20">
        <v>52690297</v>
      </c>
      <c r="U144" s="36">
        <v>600000</v>
      </c>
    </row>
    <row r="145" spans="1:21" x14ac:dyDescent="0.2">
      <c r="A145" s="10" t="s">
        <v>192</v>
      </c>
      <c r="B145" s="11">
        <v>9922000</v>
      </c>
      <c r="C145" s="11">
        <v>883000</v>
      </c>
      <c r="D145" s="11">
        <v>1636109</v>
      </c>
      <c r="E145" s="11">
        <v>1636109</v>
      </c>
      <c r="F145" s="11">
        <v>587500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12145609</v>
      </c>
      <c r="R145" s="11"/>
      <c r="S145" s="29">
        <f t="shared" si="3"/>
        <v>0</v>
      </c>
      <c r="T145" s="21">
        <v>59964762</v>
      </c>
      <c r="U145" s="37">
        <v>1000000</v>
      </c>
    </row>
    <row r="146" spans="1:21" x14ac:dyDescent="0.2">
      <c r="A146" s="12" t="s">
        <v>193</v>
      </c>
      <c r="B146" s="13">
        <v>19242000</v>
      </c>
      <c r="C146" s="13">
        <v>1843000</v>
      </c>
      <c r="D146" s="13">
        <v>6163266</v>
      </c>
      <c r="E146" s="13">
        <v>6163266</v>
      </c>
      <c r="F146" s="13">
        <v>0</v>
      </c>
      <c r="G146" s="13">
        <v>0</v>
      </c>
      <c r="H146" s="13">
        <v>130000</v>
      </c>
      <c r="I146" s="13">
        <v>130000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25535266</v>
      </c>
      <c r="R146" s="13"/>
      <c r="S146" s="30">
        <f t="shared" si="3"/>
        <v>0</v>
      </c>
      <c r="T146" s="22">
        <v>154599119</v>
      </c>
      <c r="U146" s="38">
        <v>3100000</v>
      </c>
    </row>
    <row r="147" spans="1:21" x14ac:dyDescent="0.2">
      <c r="A147" s="8" t="s">
        <v>194</v>
      </c>
      <c r="B147" s="9">
        <v>25897700</v>
      </c>
      <c r="C147" s="9">
        <v>2387000</v>
      </c>
      <c r="D147" s="9">
        <v>1978694</v>
      </c>
      <c r="E147" s="9">
        <v>1978694</v>
      </c>
      <c r="F147" s="9">
        <v>0</v>
      </c>
      <c r="G147" s="9">
        <v>0</v>
      </c>
      <c r="H147" s="9">
        <v>40000</v>
      </c>
      <c r="I147" s="9">
        <v>40000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27916394</v>
      </c>
      <c r="R147" s="9"/>
      <c r="S147" s="28">
        <f t="shared" si="3"/>
        <v>0</v>
      </c>
      <c r="T147" s="20">
        <v>191336112</v>
      </c>
      <c r="U147" s="36">
        <v>4200000</v>
      </c>
    </row>
    <row r="148" spans="1:21" x14ac:dyDescent="0.2">
      <c r="A148" s="10" t="s">
        <v>195</v>
      </c>
      <c r="B148" s="11">
        <v>53016700</v>
      </c>
      <c r="C148" s="11">
        <v>4756000</v>
      </c>
      <c r="D148" s="11">
        <v>7051662</v>
      </c>
      <c r="E148" s="11">
        <v>7051662</v>
      </c>
      <c r="F148" s="11">
        <v>1745200</v>
      </c>
      <c r="G148" s="11">
        <v>0</v>
      </c>
      <c r="H148" s="11">
        <v>425000</v>
      </c>
      <c r="I148" s="11">
        <v>100000</v>
      </c>
      <c r="J148" s="11">
        <v>0</v>
      </c>
      <c r="K148" s="11">
        <v>0</v>
      </c>
      <c r="L148" s="11">
        <v>0</v>
      </c>
      <c r="M148" s="11">
        <v>325000</v>
      </c>
      <c r="N148" s="11">
        <v>0</v>
      </c>
      <c r="O148" s="11">
        <v>0</v>
      </c>
      <c r="P148" s="11">
        <v>0</v>
      </c>
      <c r="Q148" s="11">
        <v>62238562</v>
      </c>
      <c r="R148" s="11"/>
      <c r="S148" s="29">
        <f t="shared" si="3"/>
        <v>0</v>
      </c>
      <c r="T148" s="21">
        <v>420566196</v>
      </c>
      <c r="U148" s="37">
        <v>7800000</v>
      </c>
    </row>
    <row r="149" spans="1:21" x14ac:dyDescent="0.2">
      <c r="A149" s="12" t="s">
        <v>196</v>
      </c>
      <c r="B149" s="13">
        <v>86720200</v>
      </c>
      <c r="C149" s="13">
        <v>8000000</v>
      </c>
      <c r="D149" s="13">
        <v>6323968</v>
      </c>
      <c r="E149" s="13">
        <v>6323968</v>
      </c>
      <c r="F149" s="13">
        <v>0</v>
      </c>
      <c r="G149" s="13">
        <v>0</v>
      </c>
      <c r="H149" s="13">
        <v>2530000</v>
      </c>
      <c r="I149" s="13">
        <v>170000</v>
      </c>
      <c r="J149" s="13">
        <v>0</v>
      </c>
      <c r="K149" s="13">
        <v>0</v>
      </c>
      <c r="L149" s="13">
        <v>0</v>
      </c>
      <c r="M149" s="13">
        <v>2360000</v>
      </c>
      <c r="N149" s="13">
        <v>0</v>
      </c>
      <c r="O149" s="13">
        <v>0</v>
      </c>
      <c r="P149" s="13">
        <v>0</v>
      </c>
      <c r="Q149" s="13">
        <v>95574168</v>
      </c>
      <c r="R149" s="13"/>
      <c r="S149" s="30">
        <f t="shared" si="3"/>
        <v>0</v>
      </c>
      <c r="T149" s="22">
        <v>620300962</v>
      </c>
      <c r="U149" s="38">
        <v>14200000</v>
      </c>
    </row>
    <row r="150" spans="1:21" x14ac:dyDescent="0.2">
      <c r="A150" s="8" t="s">
        <v>197</v>
      </c>
      <c r="B150" s="9">
        <v>75937200</v>
      </c>
      <c r="C150" s="9">
        <v>7136000</v>
      </c>
      <c r="D150" s="9">
        <v>6167704</v>
      </c>
      <c r="E150" s="9">
        <v>6167704</v>
      </c>
      <c r="F150" s="9">
        <v>0</v>
      </c>
      <c r="G150" s="9">
        <v>0</v>
      </c>
      <c r="H150" s="9">
        <v>190000</v>
      </c>
      <c r="I150" s="9">
        <v>130000</v>
      </c>
      <c r="J150" s="9">
        <v>0</v>
      </c>
      <c r="K150" s="9">
        <v>0</v>
      </c>
      <c r="L150" s="9">
        <v>0</v>
      </c>
      <c r="M150" s="9">
        <v>60000</v>
      </c>
      <c r="N150" s="9">
        <v>0</v>
      </c>
      <c r="O150" s="9">
        <v>0</v>
      </c>
      <c r="P150" s="9">
        <v>0</v>
      </c>
      <c r="Q150" s="9">
        <v>82294904</v>
      </c>
      <c r="R150" s="9"/>
      <c r="S150" s="28">
        <f t="shared" si="3"/>
        <v>0</v>
      </c>
      <c r="T150" s="20">
        <v>536036130</v>
      </c>
      <c r="U150" s="36">
        <v>13200000</v>
      </c>
    </row>
    <row r="151" spans="1:21" x14ac:dyDescent="0.2">
      <c r="A151" s="10" t="s">
        <v>198</v>
      </c>
      <c r="B151" s="11">
        <v>82166900</v>
      </c>
      <c r="C151" s="11">
        <v>7865000</v>
      </c>
      <c r="D151" s="11">
        <v>14905150</v>
      </c>
      <c r="E151" s="11">
        <v>14905150</v>
      </c>
      <c r="F151" s="11">
        <v>0</v>
      </c>
      <c r="G151" s="11">
        <v>0</v>
      </c>
      <c r="H151" s="11">
        <v>265000</v>
      </c>
      <c r="I151" s="11">
        <v>200000</v>
      </c>
      <c r="J151" s="11">
        <v>0</v>
      </c>
      <c r="K151" s="11">
        <v>0</v>
      </c>
      <c r="L151" s="11">
        <v>0</v>
      </c>
      <c r="M151" s="11">
        <v>65000</v>
      </c>
      <c r="N151" s="11">
        <v>0</v>
      </c>
      <c r="O151" s="11">
        <v>0</v>
      </c>
      <c r="P151" s="11">
        <v>0</v>
      </c>
      <c r="Q151" s="11">
        <v>97337050</v>
      </c>
      <c r="R151" s="11"/>
      <c r="S151" s="29">
        <f t="shared" si="3"/>
        <v>0</v>
      </c>
      <c r="T151" s="21">
        <v>622053592</v>
      </c>
      <c r="U151" s="37">
        <v>14100000</v>
      </c>
    </row>
    <row r="152" spans="1:21" x14ac:dyDescent="0.2">
      <c r="A152" s="12" t="s">
        <v>199</v>
      </c>
      <c r="B152" s="13">
        <v>94684800</v>
      </c>
      <c r="C152" s="13">
        <v>8881000</v>
      </c>
      <c r="D152" s="13">
        <v>29374039</v>
      </c>
      <c r="E152" s="13">
        <v>29374039</v>
      </c>
      <c r="F152" s="13">
        <v>0</v>
      </c>
      <c r="G152" s="13">
        <v>0</v>
      </c>
      <c r="H152" s="13">
        <v>355000</v>
      </c>
      <c r="I152" s="13">
        <v>100000</v>
      </c>
      <c r="J152" s="13">
        <v>0</v>
      </c>
      <c r="K152" s="13">
        <v>0</v>
      </c>
      <c r="L152" s="13">
        <v>0</v>
      </c>
      <c r="M152" s="13">
        <v>255000</v>
      </c>
      <c r="N152" s="13">
        <v>0</v>
      </c>
      <c r="O152" s="13">
        <v>0</v>
      </c>
      <c r="P152" s="13">
        <v>0</v>
      </c>
      <c r="Q152" s="13">
        <v>124413839</v>
      </c>
      <c r="R152" s="13"/>
      <c r="S152" s="30">
        <f t="shared" si="3"/>
        <v>0</v>
      </c>
      <c r="T152" s="22">
        <v>740659631</v>
      </c>
      <c r="U152" s="38">
        <v>15500000</v>
      </c>
    </row>
    <row r="153" spans="1:21" x14ac:dyDescent="0.2">
      <c r="A153" s="8" t="s">
        <v>200</v>
      </c>
      <c r="B153" s="9">
        <v>21619200</v>
      </c>
      <c r="C153" s="9">
        <v>2052000</v>
      </c>
      <c r="D153" s="9">
        <v>10128635</v>
      </c>
      <c r="E153" s="9">
        <v>10128635</v>
      </c>
      <c r="F153" s="9">
        <v>0</v>
      </c>
      <c r="G153" s="9">
        <v>0</v>
      </c>
      <c r="H153" s="9">
        <v>100000</v>
      </c>
      <c r="I153" s="9">
        <v>100000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31847835</v>
      </c>
      <c r="R153" s="9"/>
      <c r="S153" s="28">
        <f t="shared" si="3"/>
        <v>0</v>
      </c>
      <c r="T153" s="20">
        <v>186991993</v>
      </c>
      <c r="U153" s="36">
        <v>3500000</v>
      </c>
    </row>
    <row r="154" spans="1:21" x14ac:dyDescent="0.2">
      <c r="A154" s="10" t="s">
        <v>201</v>
      </c>
      <c r="B154" s="11">
        <v>57835000</v>
      </c>
      <c r="C154" s="11">
        <v>5456000</v>
      </c>
      <c r="D154" s="11">
        <v>16180388</v>
      </c>
      <c r="E154" s="11">
        <v>16180388</v>
      </c>
      <c r="F154" s="11">
        <v>0</v>
      </c>
      <c r="G154" s="11">
        <v>0</v>
      </c>
      <c r="H154" s="11">
        <v>100000</v>
      </c>
      <c r="I154" s="11">
        <v>100000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74115388</v>
      </c>
      <c r="R154" s="11"/>
      <c r="S154" s="29">
        <f t="shared" si="3"/>
        <v>0</v>
      </c>
      <c r="T154" s="21">
        <v>467980337</v>
      </c>
      <c r="U154" s="37">
        <v>9300000</v>
      </c>
    </row>
    <row r="155" spans="1:21" x14ac:dyDescent="0.2">
      <c r="A155" s="12" t="s">
        <v>202</v>
      </c>
      <c r="B155" s="13">
        <v>16926600</v>
      </c>
      <c r="C155" s="13">
        <v>1402000</v>
      </c>
      <c r="D155" s="13">
        <v>6212124</v>
      </c>
      <c r="E155" s="13">
        <v>6212124</v>
      </c>
      <c r="F155" s="13">
        <v>565100</v>
      </c>
      <c r="G155" s="13">
        <v>0</v>
      </c>
      <c r="H155" s="13">
        <v>200000</v>
      </c>
      <c r="I155" s="13">
        <v>200000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23903824</v>
      </c>
      <c r="R155" s="13"/>
      <c r="S155" s="30">
        <f t="shared" si="3"/>
        <v>0</v>
      </c>
      <c r="T155" s="22">
        <v>146587008</v>
      </c>
      <c r="U155" s="38">
        <v>2200000</v>
      </c>
    </row>
    <row r="156" spans="1:21" x14ac:dyDescent="0.2">
      <c r="A156" s="8" t="s">
        <v>203</v>
      </c>
      <c r="B156" s="9">
        <v>21980100</v>
      </c>
      <c r="C156" s="9">
        <v>2124000</v>
      </c>
      <c r="D156" s="9">
        <v>6838878</v>
      </c>
      <c r="E156" s="9">
        <v>6838878</v>
      </c>
      <c r="F156" s="9">
        <v>414000</v>
      </c>
      <c r="G156" s="9">
        <v>0</v>
      </c>
      <c r="H156" s="9">
        <v>300000</v>
      </c>
      <c r="I156" s="9">
        <v>100000</v>
      </c>
      <c r="J156" s="9">
        <v>0</v>
      </c>
      <c r="K156" s="9">
        <v>0</v>
      </c>
      <c r="L156" s="9">
        <v>0</v>
      </c>
      <c r="M156" s="9">
        <v>200000</v>
      </c>
      <c r="N156" s="9">
        <v>0</v>
      </c>
      <c r="O156" s="9">
        <v>0</v>
      </c>
      <c r="P156" s="9">
        <v>0</v>
      </c>
      <c r="Q156" s="9">
        <v>29532978</v>
      </c>
      <c r="R156" s="9"/>
      <c r="S156" s="28">
        <f t="shared" si="3"/>
        <v>0</v>
      </c>
      <c r="T156" s="20">
        <v>178579617</v>
      </c>
      <c r="U156" s="36">
        <v>3400000</v>
      </c>
    </row>
    <row r="157" spans="1:21" x14ac:dyDescent="0.2">
      <c r="A157" s="10" t="s">
        <v>204</v>
      </c>
      <c r="B157" s="11">
        <v>20831800</v>
      </c>
      <c r="C157" s="11">
        <v>1688000</v>
      </c>
      <c r="D157" s="11">
        <v>8758908</v>
      </c>
      <c r="E157" s="11">
        <v>8758908</v>
      </c>
      <c r="F157" s="11">
        <v>831600</v>
      </c>
      <c r="G157" s="11">
        <v>0</v>
      </c>
      <c r="H157" s="11">
        <v>200000</v>
      </c>
      <c r="I157" s="11">
        <v>200000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30622308</v>
      </c>
      <c r="R157" s="11"/>
      <c r="S157" s="29">
        <f t="shared" si="3"/>
        <v>0</v>
      </c>
      <c r="T157" s="21">
        <v>182713761</v>
      </c>
      <c r="U157" s="37">
        <v>2700000</v>
      </c>
    </row>
    <row r="158" spans="1:21" x14ac:dyDescent="0.2">
      <c r="A158" s="12" t="s">
        <v>205</v>
      </c>
      <c r="B158" s="13">
        <v>16365900</v>
      </c>
      <c r="C158" s="13">
        <v>1340000</v>
      </c>
      <c r="D158" s="13">
        <v>5668830</v>
      </c>
      <c r="E158" s="13">
        <v>5668830</v>
      </c>
      <c r="F158" s="13">
        <v>662500</v>
      </c>
      <c r="G158" s="13">
        <v>0</v>
      </c>
      <c r="H158" s="13">
        <v>1275000</v>
      </c>
      <c r="I158" s="13">
        <v>250000</v>
      </c>
      <c r="J158" s="13">
        <v>0</v>
      </c>
      <c r="K158" s="13">
        <v>0</v>
      </c>
      <c r="L158" s="13">
        <v>0</v>
      </c>
      <c r="M158" s="13">
        <v>1025000</v>
      </c>
      <c r="N158" s="13">
        <v>0</v>
      </c>
      <c r="O158" s="13">
        <v>0</v>
      </c>
      <c r="P158" s="13">
        <v>0</v>
      </c>
      <c r="Q158" s="13">
        <v>23972230</v>
      </c>
      <c r="R158" s="13"/>
      <c r="S158" s="30">
        <f t="shared" si="3"/>
        <v>0</v>
      </c>
      <c r="T158" s="22">
        <v>140836836</v>
      </c>
      <c r="U158" s="38">
        <v>2000000</v>
      </c>
    </row>
    <row r="159" spans="1:21" x14ac:dyDescent="0.2">
      <c r="A159" s="8" t="s">
        <v>206</v>
      </c>
      <c r="B159" s="9">
        <v>25130900</v>
      </c>
      <c r="C159" s="9">
        <v>2000000</v>
      </c>
      <c r="D159" s="9">
        <v>10659834</v>
      </c>
      <c r="E159" s="9">
        <v>10659834</v>
      </c>
      <c r="F159" s="9">
        <v>958400</v>
      </c>
      <c r="G159" s="9">
        <v>0</v>
      </c>
      <c r="H159" s="9">
        <v>795000</v>
      </c>
      <c r="I159" s="9">
        <v>200000</v>
      </c>
      <c r="J159" s="9">
        <v>0</v>
      </c>
      <c r="K159" s="9">
        <v>0</v>
      </c>
      <c r="L159" s="9">
        <v>0</v>
      </c>
      <c r="M159" s="9">
        <v>595000</v>
      </c>
      <c r="N159" s="9">
        <v>0</v>
      </c>
      <c r="O159" s="9">
        <v>0</v>
      </c>
      <c r="P159" s="9">
        <v>0</v>
      </c>
      <c r="Q159" s="9">
        <v>37544134</v>
      </c>
      <c r="R159" s="9"/>
      <c r="S159" s="28">
        <f t="shared" si="3"/>
        <v>0</v>
      </c>
      <c r="T159" s="20">
        <v>217578463</v>
      </c>
      <c r="U159" s="36">
        <v>3100000</v>
      </c>
    </row>
    <row r="160" spans="1:21" x14ac:dyDescent="0.2">
      <c r="A160" s="10" t="s">
        <v>207</v>
      </c>
      <c r="B160" s="11">
        <v>12858800</v>
      </c>
      <c r="C160" s="11">
        <v>1103000</v>
      </c>
      <c r="D160" s="11">
        <v>5121524</v>
      </c>
      <c r="E160" s="11">
        <v>5121524</v>
      </c>
      <c r="F160" s="11">
        <v>554100</v>
      </c>
      <c r="G160" s="11">
        <v>0</v>
      </c>
      <c r="H160" s="11">
        <v>150000</v>
      </c>
      <c r="I160" s="11">
        <v>150000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18684424</v>
      </c>
      <c r="R160" s="11"/>
      <c r="S160" s="29">
        <f t="shared" si="3"/>
        <v>0</v>
      </c>
      <c r="T160" s="21">
        <v>111873238</v>
      </c>
      <c r="U160" s="37">
        <v>1600000</v>
      </c>
    </row>
    <row r="161" spans="1:21" x14ac:dyDescent="0.2">
      <c r="A161" s="12" t="s">
        <v>208</v>
      </c>
      <c r="B161" s="13">
        <v>61434200</v>
      </c>
      <c r="C161" s="13">
        <v>5518000</v>
      </c>
      <c r="D161" s="13">
        <v>19308768</v>
      </c>
      <c r="E161" s="13">
        <v>19308768</v>
      </c>
      <c r="F161" s="13">
        <v>0</v>
      </c>
      <c r="G161" s="13">
        <v>0</v>
      </c>
      <c r="H161" s="13">
        <v>2200000</v>
      </c>
      <c r="I161" s="13">
        <v>200000</v>
      </c>
      <c r="J161" s="13">
        <v>0</v>
      </c>
      <c r="K161" s="13">
        <v>0</v>
      </c>
      <c r="L161" s="13">
        <v>0</v>
      </c>
      <c r="M161" s="13">
        <v>2000000</v>
      </c>
      <c r="N161" s="13">
        <v>0</v>
      </c>
      <c r="O161" s="13">
        <v>0</v>
      </c>
      <c r="P161" s="13">
        <v>0</v>
      </c>
      <c r="Q161" s="13">
        <v>82942968</v>
      </c>
      <c r="R161" s="13"/>
      <c r="S161" s="30">
        <f t="shared" si="3"/>
        <v>0</v>
      </c>
      <c r="T161" s="22">
        <v>493042915</v>
      </c>
      <c r="U161" s="38">
        <v>9500000</v>
      </c>
    </row>
    <row r="162" spans="1:21" x14ac:dyDescent="0.2">
      <c r="A162" s="8" t="s">
        <v>209</v>
      </c>
      <c r="B162" s="9">
        <v>22528100</v>
      </c>
      <c r="C162" s="9">
        <v>1910000</v>
      </c>
      <c r="D162" s="9">
        <v>6284544</v>
      </c>
      <c r="E162" s="9">
        <v>6284544</v>
      </c>
      <c r="F162" s="9">
        <v>888400</v>
      </c>
      <c r="G162" s="9">
        <v>0</v>
      </c>
      <c r="H162" s="9">
        <v>100000</v>
      </c>
      <c r="I162" s="9">
        <v>100000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29801044</v>
      </c>
      <c r="R162" s="9"/>
      <c r="S162" s="28">
        <f t="shared" si="3"/>
        <v>0</v>
      </c>
      <c r="T162" s="20">
        <v>176527275</v>
      </c>
      <c r="U162" s="36">
        <v>3900000</v>
      </c>
    </row>
    <row r="163" spans="1:21" x14ac:dyDescent="0.2">
      <c r="A163" s="10" t="s">
        <v>210</v>
      </c>
      <c r="B163" s="11">
        <v>15430800</v>
      </c>
      <c r="C163" s="11">
        <v>1264000</v>
      </c>
      <c r="D163" s="11">
        <v>4000349</v>
      </c>
      <c r="E163" s="11">
        <v>4000349</v>
      </c>
      <c r="F163" s="11">
        <v>254000</v>
      </c>
      <c r="G163" s="11">
        <v>0</v>
      </c>
      <c r="H163" s="11">
        <v>330000</v>
      </c>
      <c r="I163" s="11">
        <v>200000</v>
      </c>
      <c r="J163" s="11">
        <v>0</v>
      </c>
      <c r="K163" s="11">
        <v>0</v>
      </c>
      <c r="L163" s="11">
        <v>0</v>
      </c>
      <c r="M163" s="11">
        <v>130000</v>
      </c>
      <c r="N163" s="11">
        <v>0</v>
      </c>
      <c r="O163" s="11">
        <v>0</v>
      </c>
      <c r="P163" s="11">
        <v>0</v>
      </c>
      <c r="Q163" s="11">
        <v>20015149</v>
      </c>
      <c r="R163" s="11"/>
      <c r="S163" s="29">
        <f t="shared" si="3"/>
        <v>0</v>
      </c>
      <c r="T163" s="21">
        <v>123382941</v>
      </c>
      <c r="U163" s="37">
        <v>1900000</v>
      </c>
    </row>
    <row r="164" spans="1:21" x14ac:dyDescent="0.2">
      <c r="A164" s="12" t="s">
        <v>211</v>
      </c>
      <c r="B164" s="13">
        <v>10151000</v>
      </c>
      <c r="C164" s="13">
        <v>845000</v>
      </c>
      <c r="D164" s="13">
        <v>3575963</v>
      </c>
      <c r="E164" s="13">
        <v>3575963</v>
      </c>
      <c r="F164" s="13">
        <v>587500</v>
      </c>
      <c r="G164" s="13">
        <v>0</v>
      </c>
      <c r="H164" s="13">
        <v>185000</v>
      </c>
      <c r="I164" s="13">
        <v>100000</v>
      </c>
      <c r="J164" s="13">
        <v>0</v>
      </c>
      <c r="K164" s="13">
        <v>0</v>
      </c>
      <c r="L164" s="13">
        <v>0</v>
      </c>
      <c r="M164" s="13">
        <v>85000</v>
      </c>
      <c r="N164" s="13">
        <v>0</v>
      </c>
      <c r="O164" s="13">
        <v>0</v>
      </c>
      <c r="P164" s="13">
        <v>0</v>
      </c>
      <c r="Q164" s="13">
        <v>14499463</v>
      </c>
      <c r="R164" s="13"/>
      <c r="S164" s="30">
        <f t="shared" si="3"/>
        <v>0</v>
      </c>
      <c r="T164" s="22">
        <v>87543466</v>
      </c>
      <c r="U164" s="38">
        <v>1000000</v>
      </c>
    </row>
    <row r="165" spans="1:21" x14ac:dyDescent="0.2">
      <c r="A165" s="8" t="s">
        <v>212</v>
      </c>
      <c r="B165" s="9">
        <v>8236600</v>
      </c>
      <c r="C165" s="9">
        <v>689000</v>
      </c>
      <c r="D165" s="9">
        <v>2982925</v>
      </c>
      <c r="E165" s="9">
        <v>2982925</v>
      </c>
      <c r="F165" s="9">
        <v>587500</v>
      </c>
      <c r="G165" s="9">
        <v>0</v>
      </c>
      <c r="H165" s="9">
        <v>215000</v>
      </c>
      <c r="I165" s="9">
        <v>100000</v>
      </c>
      <c r="J165" s="9">
        <v>0</v>
      </c>
      <c r="K165" s="9">
        <v>0</v>
      </c>
      <c r="L165" s="9">
        <v>0</v>
      </c>
      <c r="M165" s="9">
        <v>115000</v>
      </c>
      <c r="N165" s="9">
        <v>0</v>
      </c>
      <c r="O165" s="9">
        <v>0</v>
      </c>
      <c r="P165" s="9">
        <v>0</v>
      </c>
      <c r="Q165" s="9">
        <v>12022025</v>
      </c>
      <c r="R165" s="9"/>
      <c r="S165" s="28">
        <f t="shared" si="3"/>
        <v>0</v>
      </c>
      <c r="T165" s="20">
        <v>67917427</v>
      </c>
      <c r="U165" s="36">
        <v>800000</v>
      </c>
    </row>
    <row r="166" spans="1:21" x14ac:dyDescent="0.2">
      <c r="A166" s="10" t="s">
        <v>213</v>
      </c>
      <c r="B166" s="11">
        <v>6748100</v>
      </c>
      <c r="C166" s="11">
        <v>581000</v>
      </c>
      <c r="D166" s="11">
        <v>1702542</v>
      </c>
      <c r="E166" s="11">
        <v>1702542</v>
      </c>
      <c r="F166" s="11">
        <v>587500</v>
      </c>
      <c r="G166" s="11">
        <v>0</v>
      </c>
      <c r="H166" s="11">
        <v>200000</v>
      </c>
      <c r="I166" s="11">
        <v>200000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9238142</v>
      </c>
      <c r="R166" s="11"/>
      <c r="S166" s="29">
        <f t="shared" si="3"/>
        <v>0</v>
      </c>
      <c r="T166" s="21">
        <v>56567344</v>
      </c>
      <c r="U166" s="37">
        <v>600000</v>
      </c>
    </row>
    <row r="167" spans="1:21" x14ac:dyDescent="0.2">
      <c r="A167" s="12" t="s">
        <v>214</v>
      </c>
      <c r="B167" s="13">
        <v>6856300</v>
      </c>
      <c r="C167" s="13">
        <v>590000</v>
      </c>
      <c r="D167" s="13">
        <v>2634159</v>
      </c>
      <c r="E167" s="13">
        <v>2634159</v>
      </c>
      <c r="F167" s="13">
        <v>587500</v>
      </c>
      <c r="G167" s="13">
        <v>0</v>
      </c>
      <c r="H167" s="13">
        <v>100000</v>
      </c>
      <c r="I167" s="13">
        <v>100000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10177959</v>
      </c>
      <c r="R167" s="13"/>
      <c r="S167" s="30">
        <f t="shared" si="3"/>
        <v>0</v>
      </c>
      <c r="T167" s="22">
        <v>61216093</v>
      </c>
      <c r="U167" s="38">
        <v>700000</v>
      </c>
    </row>
    <row r="168" spans="1:21" x14ac:dyDescent="0.2">
      <c r="A168" s="8" t="s">
        <v>215</v>
      </c>
      <c r="B168" s="9">
        <v>19550100</v>
      </c>
      <c r="C168" s="9">
        <v>1554000</v>
      </c>
      <c r="D168" s="9">
        <v>5461623</v>
      </c>
      <c r="E168" s="9">
        <v>5461623</v>
      </c>
      <c r="F168" s="9">
        <v>617400</v>
      </c>
      <c r="G168" s="9">
        <v>0</v>
      </c>
      <c r="H168" s="9">
        <v>100000</v>
      </c>
      <c r="I168" s="9">
        <v>100000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25729123</v>
      </c>
      <c r="R168" s="9"/>
      <c r="S168" s="28">
        <f t="shared" si="3"/>
        <v>0</v>
      </c>
      <c r="T168" s="20">
        <v>158447074</v>
      </c>
      <c r="U168" s="36">
        <v>2500000</v>
      </c>
    </row>
    <row r="169" spans="1:21" x14ac:dyDescent="0.2">
      <c r="A169" s="10" t="s">
        <v>216</v>
      </c>
      <c r="B169" s="11">
        <v>9859400</v>
      </c>
      <c r="C169" s="11">
        <v>789000</v>
      </c>
      <c r="D169" s="11">
        <v>3000203</v>
      </c>
      <c r="E169" s="11">
        <v>3000203</v>
      </c>
      <c r="F169" s="11">
        <v>470000</v>
      </c>
      <c r="G169" s="11">
        <v>0</v>
      </c>
      <c r="H169" s="11">
        <v>80000</v>
      </c>
      <c r="I169" s="11">
        <v>80000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13409603</v>
      </c>
      <c r="R169" s="11"/>
      <c r="S169" s="29">
        <f t="shared" si="3"/>
        <v>0</v>
      </c>
      <c r="T169" s="21">
        <v>81152773</v>
      </c>
      <c r="U169" s="37">
        <v>1000000</v>
      </c>
    </row>
    <row r="170" spans="1:21" x14ac:dyDescent="0.2">
      <c r="A170" s="12" t="s">
        <v>217</v>
      </c>
      <c r="B170" s="13">
        <v>7021000</v>
      </c>
      <c r="C170" s="13">
        <v>625000</v>
      </c>
      <c r="D170" s="13">
        <v>2177620</v>
      </c>
      <c r="E170" s="13">
        <v>2177620</v>
      </c>
      <c r="F170" s="13">
        <v>587500</v>
      </c>
      <c r="G170" s="13">
        <v>0</v>
      </c>
      <c r="H170" s="13">
        <v>100000</v>
      </c>
      <c r="I170" s="13">
        <v>100000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9886120</v>
      </c>
      <c r="R170" s="13"/>
      <c r="S170" s="30">
        <f t="shared" si="3"/>
        <v>0</v>
      </c>
      <c r="T170" s="22">
        <v>61663157</v>
      </c>
      <c r="U170" s="38">
        <v>600000</v>
      </c>
    </row>
    <row r="171" spans="1:21" x14ac:dyDescent="0.2">
      <c r="A171" s="8" t="s">
        <v>218</v>
      </c>
      <c r="B171" s="9">
        <v>7695000</v>
      </c>
      <c r="C171" s="9">
        <v>671000</v>
      </c>
      <c r="D171" s="9">
        <v>1804633</v>
      </c>
      <c r="E171" s="9">
        <v>1804633</v>
      </c>
      <c r="F171" s="9">
        <v>587500</v>
      </c>
      <c r="G171" s="9">
        <v>0</v>
      </c>
      <c r="H171" s="9">
        <v>150000</v>
      </c>
      <c r="I171" s="9">
        <v>150000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10237133</v>
      </c>
      <c r="R171" s="9"/>
      <c r="S171" s="28">
        <f t="shared" si="3"/>
        <v>0</v>
      </c>
      <c r="T171" s="20">
        <v>63797309</v>
      </c>
      <c r="U171" s="36">
        <v>800000</v>
      </c>
    </row>
    <row r="172" spans="1:21" x14ac:dyDescent="0.2">
      <c r="A172" s="10" t="s">
        <v>219</v>
      </c>
      <c r="B172" s="11">
        <v>9893000</v>
      </c>
      <c r="C172" s="11">
        <v>851000</v>
      </c>
      <c r="D172" s="11">
        <v>2978478</v>
      </c>
      <c r="E172" s="11">
        <v>2978478</v>
      </c>
      <c r="F172" s="11">
        <v>587500</v>
      </c>
      <c r="G172" s="11">
        <v>0</v>
      </c>
      <c r="H172" s="11">
        <v>200000</v>
      </c>
      <c r="I172" s="11">
        <v>200000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13658978</v>
      </c>
      <c r="R172" s="11"/>
      <c r="S172" s="29">
        <f t="shared" si="3"/>
        <v>0</v>
      </c>
      <c r="T172" s="21">
        <v>84680802</v>
      </c>
      <c r="U172" s="37">
        <v>1300000</v>
      </c>
    </row>
    <row r="173" spans="1:21" x14ac:dyDescent="0.2">
      <c r="A173" s="12" t="s">
        <v>220</v>
      </c>
      <c r="B173" s="13">
        <v>8863600</v>
      </c>
      <c r="C173" s="13">
        <v>735000</v>
      </c>
      <c r="D173" s="13">
        <v>2400942</v>
      </c>
      <c r="E173" s="13">
        <v>2400942</v>
      </c>
      <c r="F173" s="13">
        <v>587500</v>
      </c>
      <c r="G173" s="13">
        <v>0</v>
      </c>
      <c r="H173" s="13">
        <v>100000</v>
      </c>
      <c r="I173" s="13">
        <v>100000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11952042</v>
      </c>
      <c r="R173" s="13"/>
      <c r="S173" s="30">
        <f t="shared" si="3"/>
        <v>0</v>
      </c>
      <c r="T173" s="22">
        <v>71867018</v>
      </c>
      <c r="U173" s="38">
        <v>800000</v>
      </c>
    </row>
    <row r="174" spans="1:21" x14ac:dyDescent="0.2">
      <c r="A174" s="8" t="s">
        <v>221</v>
      </c>
      <c r="B174" s="9">
        <v>7984500</v>
      </c>
      <c r="C174" s="9">
        <v>766000</v>
      </c>
      <c r="D174" s="9">
        <v>1881627</v>
      </c>
      <c r="E174" s="9">
        <v>1881627</v>
      </c>
      <c r="F174" s="9">
        <v>587500</v>
      </c>
      <c r="G174" s="9">
        <v>0</v>
      </c>
      <c r="H174" s="9">
        <v>685000</v>
      </c>
      <c r="I174" s="9">
        <v>80000</v>
      </c>
      <c r="J174" s="9">
        <v>0</v>
      </c>
      <c r="K174" s="9">
        <v>0</v>
      </c>
      <c r="L174" s="9">
        <v>0</v>
      </c>
      <c r="M174" s="9">
        <v>605000</v>
      </c>
      <c r="N174" s="9">
        <v>0</v>
      </c>
      <c r="O174" s="9">
        <v>0</v>
      </c>
      <c r="P174" s="9">
        <v>0</v>
      </c>
      <c r="Q174" s="9">
        <v>11138627</v>
      </c>
      <c r="R174" s="9"/>
      <c r="S174" s="28">
        <f t="shared" si="3"/>
        <v>0</v>
      </c>
      <c r="T174" s="20">
        <v>62555669</v>
      </c>
      <c r="U174" s="36">
        <v>1000000</v>
      </c>
    </row>
    <row r="175" spans="1:21" x14ac:dyDescent="0.2">
      <c r="A175" s="10" t="s">
        <v>222</v>
      </c>
      <c r="B175" s="11">
        <v>8544300</v>
      </c>
      <c r="C175" s="11">
        <v>769000</v>
      </c>
      <c r="D175" s="11">
        <v>2661592</v>
      </c>
      <c r="E175" s="11">
        <v>2661592</v>
      </c>
      <c r="F175" s="11">
        <v>587500</v>
      </c>
      <c r="G175" s="11">
        <v>0</v>
      </c>
      <c r="H175" s="11">
        <v>225000</v>
      </c>
      <c r="I175" s="11">
        <v>80000</v>
      </c>
      <c r="J175" s="11">
        <v>0</v>
      </c>
      <c r="K175" s="11">
        <v>0</v>
      </c>
      <c r="L175" s="11">
        <v>0</v>
      </c>
      <c r="M175" s="11">
        <v>145000</v>
      </c>
      <c r="N175" s="11">
        <v>0</v>
      </c>
      <c r="O175" s="11">
        <v>0</v>
      </c>
      <c r="P175" s="11">
        <v>0</v>
      </c>
      <c r="Q175" s="11">
        <v>12018392</v>
      </c>
      <c r="R175" s="11"/>
      <c r="S175" s="29">
        <f t="shared" si="3"/>
        <v>0</v>
      </c>
      <c r="T175" s="21">
        <v>71603955</v>
      </c>
      <c r="U175" s="37">
        <v>1000000</v>
      </c>
    </row>
    <row r="176" spans="1:21" x14ac:dyDescent="0.2">
      <c r="A176" s="12" t="s">
        <v>223</v>
      </c>
      <c r="B176" s="13">
        <v>12900600</v>
      </c>
      <c r="C176" s="13">
        <v>1068000</v>
      </c>
      <c r="D176" s="13">
        <v>4833710</v>
      </c>
      <c r="E176" s="13">
        <v>4833710</v>
      </c>
      <c r="F176" s="13">
        <v>540800</v>
      </c>
      <c r="G176" s="13">
        <v>0</v>
      </c>
      <c r="H176" s="13">
        <v>100000</v>
      </c>
      <c r="I176" s="13">
        <v>100000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18375110</v>
      </c>
      <c r="R176" s="13"/>
      <c r="S176" s="30">
        <f t="shared" si="3"/>
        <v>0</v>
      </c>
      <c r="T176" s="22">
        <v>105378276</v>
      </c>
      <c r="U176" s="38">
        <v>1600000</v>
      </c>
    </row>
    <row r="177" spans="1:21" x14ac:dyDescent="0.2">
      <c r="A177" s="8" t="s">
        <v>224</v>
      </c>
      <c r="B177" s="9">
        <v>19435500</v>
      </c>
      <c r="C177" s="9">
        <v>1618000</v>
      </c>
      <c r="D177" s="9">
        <v>3869917</v>
      </c>
      <c r="E177" s="9">
        <v>3869917</v>
      </c>
      <c r="F177" s="9">
        <v>788800</v>
      </c>
      <c r="G177" s="9">
        <v>0</v>
      </c>
      <c r="H177" s="9">
        <v>140000</v>
      </c>
      <c r="I177" s="9">
        <v>140000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24234217</v>
      </c>
      <c r="R177" s="9"/>
      <c r="S177" s="28">
        <f t="shared" si="3"/>
        <v>0</v>
      </c>
      <c r="T177" s="20">
        <v>144079199</v>
      </c>
      <c r="U177" s="36">
        <v>2500000</v>
      </c>
    </row>
    <row r="178" spans="1:21" x14ac:dyDescent="0.2">
      <c r="A178" s="10" t="s">
        <v>225</v>
      </c>
      <c r="B178" s="11">
        <v>20269700</v>
      </c>
      <c r="C178" s="11">
        <v>1646000</v>
      </c>
      <c r="D178" s="11">
        <v>9475339</v>
      </c>
      <c r="E178" s="11">
        <v>9475339</v>
      </c>
      <c r="F178" s="11">
        <v>794200</v>
      </c>
      <c r="G178" s="11">
        <v>0</v>
      </c>
      <c r="H178" s="11">
        <v>430000</v>
      </c>
      <c r="I178" s="11">
        <v>150000</v>
      </c>
      <c r="J178" s="11">
        <v>0</v>
      </c>
      <c r="K178" s="11">
        <v>0</v>
      </c>
      <c r="L178" s="11">
        <v>0</v>
      </c>
      <c r="M178" s="11">
        <v>280000</v>
      </c>
      <c r="N178" s="11">
        <v>0</v>
      </c>
      <c r="O178" s="11">
        <v>0</v>
      </c>
      <c r="P178" s="11">
        <v>0</v>
      </c>
      <c r="Q178" s="11">
        <v>30969239</v>
      </c>
      <c r="R178" s="11"/>
      <c r="S178" s="29">
        <f t="shared" si="3"/>
        <v>0</v>
      </c>
      <c r="T178" s="21">
        <v>183178734</v>
      </c>
      <c r="U178" s="37">
        <v>2600000</v>
      </c>
    </row>
    <row r="179" spans="1:21" x14ac:dyDescent="0.2">
      <c r="A179" s="12" t="s">
        <v>226</v>
      </c>
      <c r="B179" s="13">
        <v>10462400</v>
      </c>
      <c r="C179" s="13">
        <v>938000</v>
      </c>
      <c r="D179" s="13">
        <v>2919080</v>
      </c>
      <c r="E179" s="13">
        <v>2919080</v>
      </c>
      <c r="F179" s="13">
        <v>528900</v>
      </c>
      <c r="G179" s="13">
        <v>0</v>
      </c>
      <c r="H179" s="13">
        <v>125000</v>
      </c>
      <c r="I179" s="13">
        <v>100000</v>
      </c>
      <c r="J179" s="13">
        <v>0</v>
      </c>
      <c r="K179" s="13">
        <v>0</v>
      </c>
      <c r="L179" s="13">
        <v>0</v>
      </c>
      <c r="M179" s="13">
        <v>25000</v>
      </c>
      <c r="N179" s="13">
        <v>0</v>
      </c>
      <c r="O179" s="13">
        <v>0</v>
      </c>
      <c r="P179" s="13">
        <v>0</v>
      </c>
      <c r="Q179" s="13">
        <v>14035380</v>
      </c>
      <c r="R179" s="13"/>
      <c r="S179" s="30">
        <f t="shared" si="3"/>
        <v>0</v>
      </c>
      <c r="T179" s="22">
        <v>81524979</v>
      </c>
      <c r="U179" s="38">
        <v>1500000</v>
      </c>
    </row>
    <row r="180" spans="1:21" x14ac:dyDescent="0.2">
      <c r="A180" s="8" t="s">
        <v>227</v>
      </c>
      <c r="B180" s="9">
        <v>14796300</v>
      </c>
      <c r="C180" s="9">
        <v>1252000</v>
      </c>
      <c r="D180" s="9">
        <v>-237576</v>
      </c>
      <c r="E180" s="9">
        <v>-237576</v>
      </c>
      <c r="F180" s="9">
        <v>637100</v>
      </c>
      <c r="G180" s="9">
        <v>0</v>
      </c>
      <c r="H180" s="9">
        <v>2650000</v>
      </c>
      <c r="I180" s="9">
        <v>100000</v>
      </c>
      <c r="J180" s="9">
        <v>0</v>
      </c>
      <c r="K180" s="9">
        <v>0</v>
      </c>
      <c r="L180" s="9">
        <v>0</v>
      </c>
      <c r="M180" s="9">
        <v>2550000</v>
      </c>
      <c r="N180" s="9">
        <v>0</v>
      </c>
      <c r="O180" s="9">
        <v>0</v>
      </c>
      <c r="P180" s="9">
        <v>0</v>
      </c>
      <c r="Q180" s="9">
        <v>17845824</v>
      </c>
      <c r="R180" s="9"/>
      <c r="S180" s="28">
        <f t="shared" si="3"/>
        <v>0</v>
      </c>
      <c r="T180" s="20">
        <v>114909289</v>
      </c>
      <c r="U180" s="36">
        <v>2100000</v>
      </c>
    </row>
    <row r="181" spans="1:21" x14ac:dyDescent="0.2">
      <c r="A181" s="10" t="s">
        <v>228</v>
      </c>
      <c r="B181" s="11">
        <v>16231800</v>
      </c>
      <c r="C181" s="11">
        <v>1456000</v>
      </c>
      <c r="D181" s="11">
        <v>981298</v>
      </c>
      <c r="E181" s="11">
        <v>981298</v>
      </c>
      <c r="F181" s="11">
        <v>143700</v>
      </c>
      <c r="G181" s="11">
        <v>0</v>
      </c>
      <c r="H181" s="11">
        <v>535000</v>
      </c>
      <c r="I181" s="11">
        <v>150000</v>
      </c>
      <c r="J181" s="11">
        <v>0</v>
      </c>
      <c r="K181" s="11">
        <v>0</v>
      </c>
      <c r="L181" s="11">
        <v>0</v>
      </c>
      <c r="M181" s="11">
        <v>385000</v>
      </c>
      <c r="N181" s="11">
        <v>0</v>
      </c>
      <c r="O181" s="11">
        <v>0</v>
      </c>
      <c r="P181" s="11">
        <v>0</v>
      </c>
      <c r="Q181" s="11">
        <v>17891798</v>
      </c>
      <c r="R181" s="11"/>
      <c r="S181" s="29">
        <f t="shared" si="3"/>
        <v>0</v>
      </c>
      <c r="T181" s="21">
        <v>115662956</v>
      </c>
      <c r="U181" s="37">
        <v>2500000</v>
      </c>
    </row>
    <row r="182" spans="1:21" x14ac:dyDescent="0.2">
      <c r="A182" s="12" t="s">
        <v>229</v>
      </c>
      <c r="B182" s="13">
        <v>18513000</v>
      </c>
      <c r="C182" s="13">
        <v>1691000</v>
      </c>
      <c r="D182" s="13">
        <v>5234500</v>
      </c>
      <c r="E182" s="13">
        <v>5234500</v>
      </c>
      <c r="F182" s="13">
        <v>332600</v>
      </c>
      <c r="G182" s="13">
        <v>0</v>
      </c>
      <c r="H182" s="13">
        <v>3175000</v>
      </c>
      <c r="I182" s="13">
        <v>200000</v>
      </c>
      <c r="J182" s="13">
        <v>0</v>
      </c>
      <c r="K182" s="13">
        <v>0</v>
      </c>
      <c r="L182" s="13">
        <v>0</v>
      </c>
      <c r="M182" s="13">
        <v>2975000</v>
      </c>
      <c r="N182" s="13">
        <v>0</v>
      </c>
      <c r="O182" s="13">
        <v>0</v>
      </c>
      <c r="P182" s="13">
        <v>0</v>
      </c>
      <c r="Q182" s="13">
        <v>27255100</v>
      </c>
      <c r="R182" s="13"/>
      <c r="S182" s="30">
        <f t="shared" si="3"/>
        <v>0</v>
      </c>
      <c r="T182" s="22">
        <v>148859819</v>
      </c>
      <c r="U182" s="38">
        <v>2800000</v>
      </c>
    </row>
    <row r="183" spans="1:21" x14ac:dyDescent="0.2">
      <c r="A183" s="8" t="s">
        <v>230</v>
      </c>
      <c r="B183" s="9">
        <v>43211000</v>
      </c>
      <c r="C183" s="9">
        <v>3897000</v>
      </c>
      <c r="D183" s="9">
        <v>12573495</v>
      </c>
      <c r="E183" s="9">
        <v>12573495</v>
      </c>
      <c r="F183" s="9">
        <v>0</v>
      </c>
      <c r="G183" s="9">
        <v>0</v>
      </c>
      <c r="H183" s="9">
        <v>315000</v>
      </c>
      <c r="I183" s="9">
        <v>100000</v>
      </c>
      <c r="J183" s="9">
        <v>0</v>
      </c>
      <c r="K183" s="9">
        <v>0</v>
      </c>
      <c r="L183" s="9">
        <v>0</v>
      </c>
      <c r="M183" s="9">
        <v>215000</v>
      </c>
      <c r="N183" s="9">
        <v>0</v>
      </c>
      <c r="O183" s="9">
        <v>0</v>
      </c>
      <c r="P183" s="9">
        <v>0</v>
      </c>
      <c r="Q183" s="9">
        <v>56099495</v>
      </c>
      <c r="R183" s="9"/>
      <c r="S183" s="28">
        <f t="shared" si="3"/>
        <v>0</v>
      </c>
      <c r="T183" s="20">
        <v>337989791</v>
      </c>
      <c r="U183" s="36">
        <v>6700000</v>
      </c>
    </row>
    <row r="184" spans="1:21" x14ac:dyDescent="0.2">
      <c r="A184" s="10" t="s">
        <v>231</v>
      </c>
      <c r="B184" s="11">
        <v>37018400</v>
      </c>
      <c r="C184" s="11">
        <v>3485000</v>
      </c>
      <c r="D184" s="11">
        <v>13255395</v>
      </c>
      <c r="E184" s="11">
        <v>13255395</v>
      </c>
      <c r="F184" s="11">
        <v>0</v>
      </c>
      <c r="G184" s="11">
        <v>0</v>
      </c>
      <c r="H184" s="11">
        <v>150000</v>
      </c>
      <c r="I184" s="11">
        <v>150000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50423795</v>
      </c>
      <c r="R184" s="11"/>
      <c r="S184" s="29">
        <f t="shared" si="3"/>
        <v>0</v>
      </c>
      <c r="T184" s="21">
        <v>303166174</v>
      </c>
      <c r="U184" s="37">
        <v>6400000</v>
      </c>
    </row>
    <row r="185" spans="1:21" x14ac:dyDescent="0.2">
      <c r="A185" s="12" t="s">
        <v>232</v>
      </c>
      <c r="B185" s="13">
        <v>41633400</v>
      </c>
      <c r="C185" s="13">
        <v>3602000</v>
      </c>
      <c r="D185" s="13">
        <v>8494206</v>
      </c>
      <c r="E185" s="13">
        <v>8494206</v>
      </c>
      <c r="F185" s="13">
        <v>0</v>
      </c>
      <c r="G185" s="13">
        <v>0</v>
      </c>
      <c r="H185" s="13">
        <v>100000</v>
      </c>
      <c r="I185" s="13">
        <v>100000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50227606</v>
      </c>
      <c r="R185" s="13"/>
      <c r="S185" s="30">
        <f t="shared" si="3"/>
        <v>0</v>
      </c>
      <c r="T185" s="22">
        <v>322520168</v>
      </c>
      <c r="U185" s="38">
        <v>6100000</v>
      </c>
    </row>
    <row r="186" spans="1:21" x14ac:dyDescent="0.2">
      <c r="A186" s="8" t="s">
        <v>233</v>
      </c>
      <c r="B186" s="9">
        <v>18320200</v>
      </c>
      <c r="C186" s="9">
        <v>1601000</v>
      </c>
      <c r="D186" s="9">
        <v>7463800</v>
      </c>
      <c r="E186" s="9">
        <v>7463800</v>
      </c>
      <c r="F186" s="9">
        <v>775100</v>
      </c>
      <c r="G186" s="9">
        <v>0</v>
      </c>
      <c r="H186" s="9">
        <v>100000</v>
      </c>
      <c r="I186" s="9">
        <v>100000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26659100</v>
      </c>
      <c r="R186" s="9"/>
      <c r="S186" s="28">
        <f t="shared" si="3"/>
        <v>0</v>
      </c>
      <c r="T186" s="20">
        <v>160861130</v>
      </c>
      <c r="U186" s="36">
        <v>2500000</v>
      </c>
    </row>
    <row r="187" spans="1:21" x14ac:dyDescent="0.2">
      <c r="A187" s="10" t="s">
        <v>234</v>
      </c>
      <c r="B187" s="11">
        <v>21716500</v>
      </c>
      <c r="C187" s="11">
        <v>1858000</v>
      </c>
      <c r="D187" s="11">
        <v>8813657</v>
      </c>
      <c r="E187" s="11">
        <v>8813657</v>
      </c>
      <c r="F187" s="11">
        <v>537400</v>
      </c>
      <c r="G187" s="11">
        <v>0</v>
      </c>
      <c r="H187" s="11">
        <v>100000</v>
      </c>
      <c r="I187" s="11">
        <v>100000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31167557</v>
      </c>
      <c r="R187" s="11"/>
      <c r="S187" s="29">
        <f t="shared" si="3"/>
        <v>0</v>
      </c>
      <c r="T187" s="21">
        <v>179919924</v>
      </c>
      <c r="U187" s="37">
        <v>3000000</v>
      </c>
    </row>
    <row r="188" spans="1:21" x14ac:dyDescent="0.2">
      <c r="A188" s="12" t="s">
        <v>235</v>
      </c>
      <c r="B188" s="13">
        <v>13201500</v>
      </c>
      <c r="C188" s="13">
        <v>971000</v>
      </c>
      <c r="D188" s="13">
        <v>4157223</v>
      </c>
      <c r="E188" s="13">
        <v>4157223</v>
      </c>
      <c r="F188" s="13">
        <v>587500</v>
      </c>
      <c r="G188" s="13">
        <v>0</v>
      </c>
      <c r="H188" s="13">
        <v>195000</v>
      </c>
      <c r="I188" s="13">
        <v>150000</v>
      </c>
      <c r="J188" s="13">
        <v>0</v>
      </c>
      <c r="K188" s="13">
        <v>0</v>
      </c>
      <c r="L188" s="13">
        <v>0</v>
      </c>
      <c r="M188" s="13">
        <v>45000</v>
      </c>
      <c r="N188" s="13">
        <v>0</v>
      </c>
      <c r="O188" s="13">
        <v>0</v>
      </c>
      <c r="P188" s="13">
        <v>0</v>
      </c>
      <c r="Q188" s="13">
        <v>18141223</v>
      </c>
      <c r="R188" s="13"/>
      <c r="S188" s="30">
        <f t="shared" si="3"/>
        <v>0</v>
      </c>
      <c r="T188" s="22">
        <v>104918061</v>
      </c>
      <c r="U188" s="38">
        <v>1300000</v>
      </c>
    </row>
    <row r="189" spans="1:21" x14ac:dyDescent="0.2">
      <c r="A189" s="8" t="s">
        <v>236</v>
      </c>
      <c r="B189" s="9">
        <v>6483000</v>
      </c>
      <c r="C189" s="9">
        <v>541000</v>
      </c>
      <c r="D189" s="9">
        <v>1518763</v>
      </c>
      <c r="E189" s="9">
        <v>1518763</v>
      </c>
      <c r="F189" s="9">
        <v>587500</v>
      </c>
      <c r="G189" s="9">
        <v>0</v>
      </c>
      <c r="H189" s="9">
        <v>200000</v>
      </c>
      <c r="I189" s="9">
        <v>200000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8789263</v>
      </c>
      <c r="R189" s="9"/>
      <c r="S189" s="28">
        <f t="shared" si="3"/>
        <v>0</v>
      </c>
      <c r="T189" s="20">
        <v>55323738</v>
      </c>
      <c r="U189" s="36">
        <v>600000</v>
      </c>
    </row>
    <row r="190" spans="1:21" x14ac:dyDescent="0.2">
      <c r="A190" s="10" t="s">
        <v>237</v>
      </c>
      <c r="B190" s="11">
        <v>19542100</v>
      </c>
      <c r="C190" s="11">
        <v>1768000</v>
      </c>
      <c r="D190" s="11">
        <v>5377095</v>
      </c>
      <c r="E190" s="11">
        <v>5377095</v>
      </c>
      <c r="F190" s="11">
        <v>866700</v>
      </c>
      <c r="G190" s="11">
        <v>0</v>
      </c>
      <c r="H190" s="11">
        <v>530000</v>
      </c>
      <c r="I190" s="11">
        <v>100000</v>
      </c>
      <c r="J190" s="11">
        <v>0</v>
      </c>
      <c r="K190" s="11">
        <v>0</v>
      </c>
      <c r="L190" s="11">
        <v>0</v>
      </c>
      <c r="M190" s="11">
        <v>430000</v>
      </c>
      <c r="N190" s="11">
        <v>0</v>
      </c>
      <c r="O190" s="11">
        <v>0</v>
      </c>
      <c r="P190" s="11">
        <v>0</v>
      </c>
      <c r="Q190" s="11">
        <v>26315895</v>
      </c>
      <c r="R190" s="11"/>
      <c r="S190" s="29">
        <f t="shared" si="3"/>
        <v>0</v>
      </c>
      <c r="T190" s="21">
        <v>151871244</v>
      </c>
      <c r="U190" s="37">
        <v>3100000</v>
      </c>
    </row>
    <row r="191" spans="1:21" x14ac:dyDescent="0.2">
      <c r="A191" s="12" t="s">
        <v>238</v>
      </c>
      <c r="B191" s="13">
        <v>7599400</v>
      </c>
      <c r="C191" s="13">
        <v>718000</v>
      </c>
      <c r="D191" s="13">
        <v>-118698</v>
      </c>
      <c r="E191" s="13">
        <v>-118698</v>
      </c>
      <c r="F191" s="13">
        <v>587500</v>
      </c>
      <c r="G191" s="13">
        <v>0</v>
      </c>
      <c r="H191" s="13">
        <v>80000</v>
      </c>
      <c r="I191" s="13">
        <v>80000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8148202</v>
      </c>
      <c r="R191" s="13"/>
      <c r="S191" s="30">
        <f t="shared" si="3"/>
        <v>0</v>
      </c>
      <c r="T191" s="22">
        <v>54052351</v>
      </c>
      <c r="U191" s="38">
        <v>900000</v>
      </c>
    </row>
    <row r="192" spans="1:21" x14ac:dyDescent="0.2">
      <c r="A192" s="8" t="s">
        <v>239</v>
      </c>
      <c r="B192" s="9">
        <v>10852900</v>
      </c>
      <c r="C192" s="9">
        <v>1006000</v>
      </c>
      <c r="D192" s="9">
        <v>83170</v>
      </c>
      <c r="E192" s="9">
        <v>83170</v>
      </c>
      <c r="F192" s="9">
        <v>397700</v>
      </c>
      <c r="G192" s="9">
        <v>0</v>
      </c>
      <c r="H192" s="9">
        <v>210000</v>
      </c>
      <c r="I192" s="9">
        <v>80000</v>
      </c>
      <c r="J192" s="9">
        <v>0</v>
      </c>
      <c r="K192" s="9">
        <v>0</v>
      </c>
      <c r="L192" s="9">
        <v>0</v>
      </c>
      <c r="M192" s="9">
        <v>130000</v>
      </c>
      <c r="N192" s="9">
        <v>0</v>
      </c>
      <c r="O192" s="9">
        <v>0</v>
      </c>
      <c r="P192" s="9">
        <v>0</v>
      </c>
      <c r="Q192" s="9">
        <v>11543770</v>
      </c>
      <c r="R192" s="9"/>
      <c r="S192" s="28">
        <f t="shared" si="3"/>
        <v>0</v>
      </c>
      <c r="T192" s="20">
        <v>75295125</v>
      </c>
      <c r="U192" s="36">
        <v>1700000</v>
      </c>
    </row>
    <row r="193" spans="1:21" x14ac:dyDescent="0.2">
      <c r="A193" s="10" t="s">
        <v>240</v>
      </c>
      <c r="B193" s="11">
        <v>7383000</v>
      </c>
      <c r="C193" s="11">
        <v>631000</v>
      </c>
      <c r="D193" s="11">
        <v>745774</v>
      </c>
      <c r="E193" s="11">
        <v>745774</v>
      </c>
      <c r="F193" s="11">
        <v>587500</v>
      </c>
      <c r="G193" s="11">
        <v>0</v>
      </c>
      <c r="H193" s="11">
        <v>80000</v>
      </c>
      <c r="I193" s="11">
        <v>80000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8796274</v>
      </c>
      <c r="R193" s="11"/>
      <c r="S193" s="29">
        <f t="shared" si="3"/>
        <v>0</v>
      </c>
      <c r="T193" s="21">
        <v>53030502</v>
      </c>
      <c r="U193" s="37">
        <v>700000</v>
      </c>
    </row>
    <row r="194" spans="1:21" x14ac:dyDescent="0.2">
      <c r="A194" s="12" t="s">
        <v>241</v>
      </c>
      <c r="B194" s="13">
        <v>76570500</v>
      </c>
      <c r="C194" s="13">
        <v>7019000</v>
      </c>
      <c r="D194" s="13">
        <v>20964396</v>
      </c>
      <c r="E194" s="13">
        <v>20964396</v>
      </c>
      <c r="F194" s="13">
        <v>0</v>
      </c>
      <c r="G194" s="13">
        <v>0</v>
      </c>
      <c r="H194" s="13">
        <v>1290000</v>
      </c>
      <c r="I194" s="13">
        <v>240000</v>
      </c>
      <c r="J194" s="13">
        <v>1050000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98824896</v>
      </c>
      <c r="R194" s="13"/>
      <c r="S194" s="30">
        <f t="shared" si="3"/>
        <v>0</v>
      </c>
      <c r="T194" s="22">
        <v>609175848</v>
      </c>
      <c r="U194" s="38">
        <v>12600000</v>
      </c>
    </row>
    <row r="195" spans="1:21" x14ac:dyDescent="0.2">
      <c r="A195" s="8" t="s">
        <v>242</v>
      </c>
      <c r="B195" s="9">
        <v>69579300</v>
      </c>
      <c r="C195" s="9">
        <v>6217000</v>
      </c>
      <c r="D195" s="9">
        <v>10170514</v>
      </c>
      <c r="E195" s="9">
        <v>10170514</v>
      </c>
      <c r="F195" s="9">
        <v>0</v>
      </c>
      <c r="G195" s="9">
        <v>0</v>
      </c>
      <c r="H195" s="9">
        <v>1345000</v>
      </c>
      <c r="I195" s="9">
        <v>320000</v>
      </c>
      <c r="J195" s="9">
        <v>400000</v>
      </c>
      <c r="K195" s="9">
        <v>0</v>
      </c>
      <c r="L195" s="9">
        <v>0</v>
      </c>
      <c r="M195" s="9">
        <v>625000</v>
      </c>
      <c r="N195" s="9">
        <v>491500</v>
      </c>
      <c r="O195" s="9">
        <v>177200</v>
      </c>
      <c r="P195" s="9">
        <v>0</v>
      </c>
      <c r="Q195" s="9">
        <v>81763514</v>
      </c>
      <c r="R195" s="9"/>
      <c r="S195" s="28">
        <f t="shared" si="3"/>
        <v>0</v>
      </c>
      <c r="T195" s="20">
        <v>523597979</v>
      </c>
      <c r="U195" s="36">
        <v>11200000</v>
      </c>
    </row>
    <row r="196" spans="1:21" x14ac:dyDescent="0.2">
      <c r="A196" s="10" t="s">
        <v>243</v>
      </c>
      <c r="B196" s="11">
        <v>151782400</v>
      </c>
      <c r="C196" s="11">
        <v>14206000</v>
      </c>
      <c r="D196" s="11">
        <v>7124366</v>
      </c>
      <c r="E196" s="11">
        <v>7124366</v>
      </c>
      <c r="F196" s="11">
        <v>0</v>
      </c>
      <c r="G196" s="11">
        <v>0</v>
      </c>
      <c r="H196" s="11">
        <v>3650000</v>
      </c>
      <c r="I196" s="11">
        <v>500000</v>
      </c>
      <c r="J196" s="11">
        <v>1400000</v>
      </c>
      <c r="K196" s="11">
        <v>0</v>
      </c>
      <c r="L196" s="11">
        <v>0</v>
      </c>
      <c r="M196" s="11">
        <v>1750000</v>
      </c>
      <c r="N196" s="11">
        <v>703500</v>
      </c>
      <c r="O196" s="11">
        <v>0</v>
      </c>
      <c r="P196" s="11">
        <v>0</v>
      </c>
      <c r="Q196" s="11">
        <v>163260266</v>
      </c>
      <c r="R196" s="11"/>
      <c r="S196" s="29">
        <f t="shared" si="3"/>
        <v>0</v>
      </c>
      <c r="T196" s="21">
        <v>1072947948</v>
      </c>
      <c r="U196" s="37">
        <v>26500000</v>
      </c>
    </row>
    <row r="197" spans="1:21" x14ac:dyDescent="0.2">
      <c r="A197" s="12" t="s">
        <v>244</v>
      </c>
      <c r="B197" s="13">
        <v>176659300</v>
      </c>
      <c r="C197" s="13">
        <v>16209000</v>
      </c>
      <c r="D197" s="13">
        <v>19716190</v>
      </c>
      <c r="E197" s="13">
        <v>19716190</v>
      </c>
      <c r="F197" s="13">
        <v>0</v>
      </c>
      <c r="G197" s="13">
        <v>0</v>
      </c>
      <c r="H197" s="13">
        <v>1110000</v>
      </c>
      <c r="I197" s="13">
        <v>510000</v>
      </c>
      <c r="J197" s="13">
        <v>600000</v>
      </c>
      <c r="K197" s="13">
        <v>0</v>
      </c>
      <c r="L197" s="13">
        <v>0</v>
      </c>
      <c r="M197" s="13">
        <v>0</v>
      </c>
      <c r="N197" s="13">
        <v>755800</v>
      </c>
      <c r="O197" s="13">
        <v>0</v>
      </c>
      <c r="P197" s="13">
        <v>0</v>
      </c>
      <c r="Q197" s="13">
        <v>198241290</v>
      </c>
      <c r="R197" s="13"/>
      <c r="S197" s="30">
        <f t="shared" ref="S197:S260" si="4">D197-E197</f>
        <v>0</v>
      </c>
      <c r="T197" s="22">
        <v>1293622652</v>
      </c>
      <c r="U197" s="38">
        <v>30300000</v>
      </c>
    </row>
    <row r="198" spans="1:21" x14ac:dyDescent="0.2">
      <c r="A198" s="8" t="s">
        <v>245</v>
      </c>
      <c r="B198" s="9">
        <v>138362600</v>
      </c>
      <c r="C198" s="9">
        <v>12137000</v>
      </c>
      <c r="D198" s="9">
        <v>24597129</v>
      </c>
      <c r="E198" s="9">
        <v>24597129</v>
      </c>
      <c r="F198" s="9">
        <v>0</v>
      </c>
      <c r="G198" s="9">
        <v>0</v>
      </c>
      <c r="H198" s="9">
        <v>825000</v>
      </c>
      <c r="I198" s="9">
        <v>400000</v>
      </c>
      <c r="J198" s="9">
        <v>300000</v>
      </c>
      <c r="K198" s="9">
        <v>0</v>
      </c>
      <c r="L198" s="9">
        <v>0</v>
      </c>
      <c r="M198" s="9">
        <v>125000</v>
      </c>
      <c r="N198" s="9">
        <v>645900</v>
      </c>
      <c r="O198" s="9">
        <v>0</v>
      </c>
      <c r="P198" s="9">
        <v>0</v>
      </c>
      <c r="Q198" s="9">
        <v>164430629</v>
      </c>
      <c r="R198" s="9"/>
      <c r="S198" s="28">
        <f t="shared" si="4"/>
        <v>0</v>
      </c>
      <c r="T198" s="20">
        <v>1064504008</v>
      </c>
      <c r="U198" s="36">
        <v>21500000</v>
      </c>
    </row>
    <row r="199" spans="1:21" x14ac:dyDescent="0.2">
      <c r="A199" s="10" t="s">
        <v>246</v>
      </c>
      <c r="B199" s="11">
        <v>100443800</v>
      </c>
      <c r="C199" s="11">
        <v>9263000</v>
      </c>
      <c r="D199" s="11">
        <v>11746922</v>
      </c>
      <c r="E199" s="11">
        <v>11746922</v>
      </c>
      <c r="F199" s="11">
        <v>0</v>
      </c>
      <c r="G199" s="11">
        <v>0</v>
      </c>
      <c r="H199" s="11">
        <v>190000</v>
      </c>
      <c r="I199" s="11">
        <v>190000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112380722</v>
      </c>
      <c r="R199" s="11"/>
      <c r="S199" s="29">
        <f t="shared" si="4"/>
        <v>0</v>
      </c>
      <c r="T199" s="21">
        <v>736106550</v>
      </c>
      <c r="U199" s="37">
        <v>16700000</v>
      </c>
    </row>
    <row r="200" spans="1:21" x14ac:dyDescent="0.2">
      <c r="A200" s="12" t="s">
        <v>247</v>
      </c>
      <c r="B200" s="13">
        <v>153694700</v>
      </c>
      <c r="C200" s="13">
        <v>14307000</v>
      </c>
      <c r="D200" s="13">
        <v>37429535</v>
      </c>
      <c r="E200" s="13">
        <v>37429535</v>
      </c>
      <c r="F200" s="13">
        <v>0</v>
      </c>
      <c r="G200" s="13">
        <v>0</v>
      </c>
      <c r="H200" s="13">
        <v>2590000</v>
      </c>
      <c r="I200" s="13">
        <v>190000</v>
      </c>
      <c r="J200" s="13">
        <v>2400000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193714235</v>
      </c>
      <c r="R200" s="13"/>
      <c r="S200" s="30">
        <f t="shared" si="4"/>
        <v>0</v>
      </c>
      <c r="T200" s="22">
        <v>1208675846</v>
      </c>
      <c r="U200" s="38">
        <v>25300000</v>
      </c>
    </row>
    <row r="201" spans="1:21" x14ac:dyDescent="0.2">
      <c r="A201" s="8" t="s">
        <v>248</v>
      </c>
      <c r="B201" s="9">
        <v>40668500</v>
      </c>
      <c r="C201" s="9">
        <v>3483000</v>
      </c>
      <c r="D201" s="9">
        <v>10401228</v>
      </c>
      <c r="E201" s="9">
        <v>10401228</v>
      </c>
      <c r="F201" s="9">
        <v>656100</v>
      </c>
      <c r="G201" s="9">
        <v>0</v>
      </c>
      <c r="H201" s="9">
        <v>1475000</v>
      </c>
      <c r="I201" s="9">
        <v>260000</v>
      </c>
      <c r="J201" s="9">
        <v>1090000</v>
      </c>
      <c r="K201" s="9">
        <v>0</v>
      </c>
      <c r="L201" s="9">
        <v>0</v>
      </c>
      <c r="M201" s="9">
        <v>125000</v>
      </c>
      <c r="N201" s="9">
        <v>0</v>
      </c>
      <c r="O201" s="9">
        <v>0</v>
      </c>
      <c r="P201" s="9">
        <v>0</v>
      </c>
      <c r="Q201" s="9">
        <v>53200828</v>
      </c>
      <c r="R201" s="9"/>
      <c r="S201" s="28">
        <f t="shared" si="4"/>
        <v>0</v>
      </c>
      <c r="T201" s="20">
        <v>317220006</v>
      </c>
      <c r="U201" s="36">
        <v>5900000</v>
      </c>
    </row>
    <row r="202" spans="1:21" x14ac:dyDescent="0.2">
      <c r="A202" s="10" t="s">
        <v>249</v>
      </c>
      <c r="B202" s="11">
        <v>78825600</v>
      </c>
      <c r="C202" s="11">
        <v>6995000</v>
      </c>
      <c r="D202" s="11">
        <v>-3786639</v>
      </c>
      <c r="E202" s="11">
        <v>-3786639</v>
      </c>
      <c r="F202" s="11">
        <v>0</v>
      </c>
      <c r="G202" s="11">
        <v>0</v>
      </c>
      <c r="H202" s="11">
        <v>630000</v>
      </c>
      <c r="I202" s="11">
        <v>180000</v>
      </c>
      <c r="J202" s="11">
        <v>450000</v>
      </c>
      <c r="K202" s="11">
        <v>0</v>
      </c>
      <c r="L202" s="11">
        <v>0</v>
      </c>
      <c r="M202" s="11">
        <v>0</v>
      </c>
      <c r="N202" s="11">
        <v>507200</v>
      </c>
      <c r="O202" s="11">
        <v>0</v>
      </c>
      <c r="P202" s="11">
        <v>0</v>
      </c>
      <c r="Q202" s="11">
        <v>76176161</v>
      </c>
      <c r="R202" s="11"/>
      <c r="S202" s="29">
        <f t="shared" si="4"/>
        <v>0</v>
      </c>
      <c r="T202" s="21">
        <v>537288106</v>
      </c>
      <c r="U202" s="37">
        <v>12200000</v>
      </c>
    </row>
    <row r="203" spans="1:21" x14ac:dyDescent="0.2">
      <c r="A203" s="12" t="s">
        <v>250</v>
      </c>
      <c r="B203" s="13">
        <v>7712400</v>
      </c>
      <c r="C203" s="13">
        <v>741000</v>
      </c>
      <c r="D203" s="13">
        <v>1487374</v>
      </c>
      <c r="E203" s="13">
        <v>1487374</v>
      </c>
      <c r="F203" s="13">
        <v>293800</v>
      </c>
      <c r="G203" s="13">
        <v>0</v>
      </c>
      <c r="H203" s="13">
        <v>20000</v>
      </c>
      <c r="I203" s="13">
        <v>20000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9513574</v>
      </c>
      <c r="R203" s="13"/>
      <c r="S203" s="30">
        <f t="shared" si="4"/>
        <v>0</v>
      </c>
      <c r="T203" s="22">
        <v>59878759</v>
      </c>
      <c r="U203" s="38">
        <v>1000000</v>
      </c>
    </row>
    <row r="204" spans="1:21" x14ac:dyDescent="0.2">
      <c r="A204" s="8" t="s">
        <v>251</v>
      </c>
      <c r="B204" s="9">
        <v>38916400</v>
      </c>
      <c r="C204" s="9">
        <v>3736000</v>
      </c>
      <c r="D204" s="9">
        <v>3781437</v>
      </c>
      <c r="E204" s="9">
        <v>3781437</v>
      </c>
      <c r="F204" s="9">
        <v>700300</v>
      </c>
      <c r="G204" s="9">
        <v>0</v>
      </c>
      <c r="H204" s="9">
        <v>2940000</v>
      </c>
      <c r="I204" s="9">
        <v>150000</v>
      </c>
      <c r="J204" s="9">
        <v>0</v>
      </c>
      <c r="K204" s="9">
        <v>0</v>
      </c>
      <c r="L204" s="9">
        <v>0</v>
      </c>
      <c r="M204" s="9">
        <v>2790000</v>
      </c>
      <c r="N204" s="9">
        <v>0</v>
      </c>
      <c r="O204" s="9">
        <v>0</v>
      </c>
      <c r="P204" s="9">
        <v>0</v>
      </c>
      <c r="Q204" s="9">
        <v>46338137</v>
      </c>
      <c r="R204" s="9"/>
      <c r="S204" s="28">
        <f t="shared" si="4"/>
        <v>0</v>
      </c>
      <c r="T204" s="20">
        <v>292913236</v>
      </c>
      <c r="U204" s="36">
        <v>6400000</v>
      </c>
    </row>
    <row r="205" spans="1:21" x14ac:dyDescent="0.2">
      <c r="A205" s="10" t="s">
        <v>252</v>
      </c>
      <c r="B205" s="11">
        <v>31161800</v>
      </c>
      <c r="C205" s="11">
        <v>2823000</v>
      </c>
      <c r="D205" s="11">
        <v>9401121</v>
      </c>
      <c r="E205" s="11">
        <v>9401121</v>
      </c>
      <c r="F205" s="11">
        <v>1326100</v>
      </c>
      <c r="G205" s="11">
        <v>0</v>
      </c>
      <c r="H205" s="11">
        <v>180000</v>
      </c>
      <c r="I205" s="11">
        <v>180000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42069021</v>
      </c>
      <c r="R205" s="11"/>
      <c r="S205" s="29">
        <f t="shared" si="4"/>
        <v>0</v>
      </c>
      <c r="T205" s="21">
        <v>255705422</v>
      </c>
      <c r="U205" s="37">
        <v>4700000</v>
      </c>
    </row>
    <row r="206" spans="1:21" x14ac:dyDescent="0.2">
      <c r="A206" s="12" t="s">
        <v>253</v>
      </c>
      <c r="B206" s="13">
        <v>15356700</v>
      </c>
      <c r="C206" s="13">
        <v>1261000</v>
      </c>
      <c r="D206" s="13">
        <v>5296163</v>
      </c>
      <c r="E206" s="13">
        <v>5296163</v>
      </c>
      <c r="F206" s="13">
        <v>478100</v>
      </c>
      <c r="G206" s="13">
        <v>0</v>
      </c>
      <c r="H206" s="13">
        <v>100000</v>
      </c>
      <c r="I206" s="13">
        <v>100000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21230963</v>
      </c>
      <c r="R206" s="13"/>
      <c r="S206" s="30">
        <f t="shared" si="4"/>
        <v>0</v>
      </c>
      <c r="T206" s="22">
        <v>128895337</v>
      </c>
      <c r="U206" s="38">
        <v>1800000</v>
      </c>
    </row>
    <row r="207" spans="1:21" x14ac:dyDescent="0.2">
      <c r="A207" s="8" t="s">
        <v>254</v>
      </c>
      <c r="B207" s="9">
        <v>20947200</v>
      </c>
      <c r="C207" s="9">
        <v>1811000</v>
      </c>
      <c r="D207" s="9">
        <v>6449947</v>
      </c>
      <c r="E207" s="9">
        <v>6449947</v>
      </c>
      <c r="F207" s="9">
        <v>704700</v>
      </c>
      <c r="G207" s="9">
        <v>0</v>
      </c>
      <c r="H207" s="9">
        <v>290000</v>
      </c>
      <c r="I207" s="9">
        <v>290000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28391847</v>
      </c>
      <c r="R207" s="9"/>
      <c r="S207" s="28">
        <f t="shared" si="4"/>
        <v>0</v>
      </c>
      <c r="T207" s="20">
        <v>171243039</v>
      </c>
      <c r="U207" s="36">
        <v>2800000</v>
      </c>
    </row>
    <row r="208" spans="1:21" x14ac:dyDescent="0.2">
      <c r="A208" s="10" t="s">
        <v>255</v>
      </c>
      <c r="B208" s="11">
        <v>32162700</v>
      </c>
      <c r="C208" s="11">
        <v>2862000</v>
      </c>
      <c r="D208" s="11">
        <v>10897832</v>
      </c>
      <c r="E208" s="11">
        <v>10897832</v>
      </c>
      <c r="F208" s="11">
        <v>0</v>
      </c>
      <c r="G208" s="11">
        <v>0</v>
      </c>
      <c r="H208" s="11">
        <v>2300000</v>
      </c>
      <c r="I208" s="11">
        <v>600000</v>
      </c>
      <c r="J208" s="11">
        <v>1700000</v>
      </c>
      <c r="K208" s="11">
        <v>0</v>
      </c>
      <c r="L208" s="11">
        <v>0</v>
      </c>
      <c r="M208" s="11">
        <v>0</v>
      </c>
      <c r="N208" s="11">
        <v>396800</v>
      </c>
      <c r="O208" s="11">
        <v>77600</v>
      </c>
      <c r="P208" s="11">
        <v>0</v>
      </c>
      <c r="Q208" s="11">
        <v>45834932</v>
      </c>
      <c r="R208" s="11"/>
      <c r="S208" s="29">
        <f t="shared" si="4"/>
        <v>0</v>
      </c>
      <c r="T208" s="21">
        <v>266608959</v>
      </c>
      <c r="U208" s="37">
        <v>4600000</v>
      </c>
    </row>
    <row r="209" spans="1:21" x14ac:dyDescent="0.2">
      <c r="A209" s="12" t="s">
        <v>256</v>
      </c>
      <c r="B209" s="13">
        <v>19634200</v>
      </c>
      <c r="C209" s="13">
        <v>1704000</v>
      </c>
      <c r="D209" s="13">
        <v>1182723</v>
      </c>
      <c r="E209" s="13">
        <v>1182723</v>
      </c>
      <c r="F209" s="13">
        <v>793200</v>
      </c>
      <c r="G209" s="13">
        <v>0</v>
      </c>
      <c r="H209" s="13">
        <v>400000</v>
      </c>
      <c r="I209" s="13">
        <v>0</v>
      </c>
      <c r="J209" s="13">
        <v>0</v>
      </c>
      <c r="K209" s="13">
        <v>0</v>
      </c>
      <c r="L209" s="13">
        <v>0</v>
      </c>
      <c r="M209" s="13">
        <v>400000</v>
      </c>
      <c r="N209" s="13">
        <v>0</v>
      </c>
      <c r="O209" s="13">
        <v>0</v>
      </c>
      <c r="P209" s="13">
        <v>0</v>
      </c>
      <c r="Q209" s="13">
        <v>22010123</v>
      </c>
      <c r="R209" s="13"/>
      <c r="S209" s="30">
        <f t="shared" si="4"/>
        <v>0</v>
      </c>
      <c r="T209" s="22">
        <v>117331350</v>
      </c>
      <c r="U209" s="38">
        <v>2600000</v>
      </c>
    </row>
    <row r="210" spans="1:21" x14ac:dyDescent="0.2">
      <c r="A210" s="8" t="s">
        <v>257</v>
      </c>
      <c r="B210" s="9">
        <v>7309600</v>
      </c>
      <c r="C210" s="9">
        <v>610000</v>
      </c>
      <c r="D210" s="9">
        <v>972226</v>
      </c>
      <c r="E210" s="9">
        <v>972226</v>
      </c>
      <c r="F210" s="9">
        <v>352500</v>
      </c>
      <c r="G210" s="9">
        <v>0</v>
      </c>
      <c r="H210" s="9">
        <v>320000</v>
      </c>
      <c r="I210" s="9">
        <v>20000</v>
      </c>
      <c r="J210" s="9">
        <v>0</v>
      </c>
      <c r="K210" s="9">
        <v>0</v>
      </c>
      <c r="L210" s="9">
        <v>0</v>
      </c>
      <c r="M210" s="9">
        <v>300000</v>
      </c>
      <c r="N210" s="9">
        <v>0</v>
      </c>
      <c r="O210" s="9">
        <v>0</v>
      </c>
      <c r="P210" s="9">
        <v>0</v>
      </c>
      <c r="Q210" s="9">
        <v>8954326</v>
      </c>
      <c r="R210" s="9"/>
      <c r="S210" s="28">
        <f t="shared" si="4"/>
        <v>0</v>
      </c>
      <c r="T210" s="20">
        <v>51611850</v>
      </c>
      <c r="U210" s="36">
        <v>700000</v>
      </c>
    </row>
    <row r="211" spans="1:21" x14ac:dyDescent="0.2">
      <c r="A211" s="10" t="s">
        <v>258</v>
      </c>
      <c r="B211" s="11">
        <v>10959400</v>
      </c>
      <c r="C211" s="11">
        <v>926000</v>
      </c>
      <c r="D211" s="11">
        <v>2134033</v>
      </c>
      <c r="E211" s="11">
        <v>2134033</v>
      </c>
      <c r="F211" s="11">
        <v>587500</v>
      </c>
      <c r="G211" s="11">
        <v>0</v>
      </c>
      <c r="H211" s="11">
        <v>975000</v>
      </c>
      <c r="I211" s="11">
        <v>150000</v>
      </c>
      <c r="J211" s="11">
        <v>0</v>
      </c>
      <c r="K211" s="11">
        <v>0</v>
      </c>
      <c r="L211" s="11">
        <v>0</v>
      </c>
      <c r="M211" s="11">
        <v>825000</v>
      </c>
      <c r="N211" s="11">
        <v>0</v>
      </c>
      <c r="O211" s="11">
        <v>0</v>
      </c>
      <c r="P211" s="11">
        <v>0</v>
      </c>
      <c r="Q211" s="11">
        <v>14655933</v>
      </c>
      <c r="R211" s="11"/>
      <c r="S211" s="29">
        <f t="shared" si="4"/>
        <v>0</v>
      </c>
      <c r="T211" s="21">
        <v>84754866</v>
      </c>
      <c r="U211" s="37">
        <v>1300000</v>
      </c>
    </row>
    <row r="212" spans="1:21" x14ac:dyDescent="0.2">
      <c r="A212" s="12" t="s">
        <v>259</v>
      </c>
      <c r="B212" s="13">
        <v>9214100</v>
      </c>
      <c r="C212" s="13">
        <v>799000</v>
      </c>
      <c r="D212" s="13">
        <v>1510884</v>
      </c>
      <c r="E212" s="13">
        <v>1510884</v>
      </c>
      <c r="F212" s="13">
        <v>587500</v>
      </c>
      <c r="G212" s="13">
        <v>0</v>
      </c>
      <c r="H212" s="13">
        <v>1910000</v>
      </c>
      <c r="I212" s="13">
        <v>100000</v>
      </c>
      <c r="J212" s="13">
        <v>1610000</v>
      </c>
      <c r="K212" s="13">
        <v>0</v>
      </c>
      <c r="L212" s="13">
        <v>0</v>
      </c>
      <c r="M212" s="13">
        <v>200000</v>
      </c>
      <c r="N212" s="13">
        <v>0</v>
      </c>
      <c r="O212" s="13">
        <v>0</v>
      </c>
      <c r="P212" s="13">
        <v>0</v>
      </c>
      <c r="Q212" s="13">
        <v>13222484</v>
      </c>
      <c r="R212" s="13"/>
      <c r="S212" s="30">
        <f t="shared" si="4"/>
        <v>0</v>
      </c>
      <c r="T212" s="22">
        <v>73060153</v>
      </c>
      <c r="U212" s="38">
        <v>1100000</v>
      </c>
    </row>
    <row r="213" spans="1:21" x14ac:dyDescent="0.2">
      <c r="A213" s="8" t="s">
        <v>260</v>
      </c>
      <c r="B213" s="9">
        <v>7129700</v>
      </c>
      <c r="C213" s="9">
        <v>604000</v>
      </c>
      <c r="D213" s="9">
        <v>1214391</v>
      </c>
      <c r="E213" s="9">
        <v>1214391</v>
      </c>
      <c r="F213" s="9">
        <v>528900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8872991</v>
      </c>
      <c r="R213" s="9"/>
      <c r="S213" s="28">
        <f t="shared" si="4"/>
        <v>0</v>
      </c>
      <c r="T213" s="20">
        <v>52012222</v>
      </c>
      <c r="U213" s="36">
        <v>600000</v>
      </c>
    </row>
    <row r="214" spans="1:21" x14ac:dyDescent="0.2">
      <c r="A214" s="10" t="s">
        <v>261</v>
      </c>
      <c r="B214" s="11">
        <v>6167500</v>
      </c>
      <c r="C214" s="11">
        <v>551000</v>
      </c>
      <c r="D214" s="11">
        <v>916015</v>
      </c>
      <c r="E214" s="11">
        <v>916015</v>
      </c>
      <c r="F214" s="11">
        <v>587500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7671015</v>
      </c>
      <c r="R214" s="11"/>
      <c r="S214" s="29">
        <f t="shared" si="4"/>
        <v>0</v>
      </c>
      <c r="T214" s="21">
        <v>46421339</v>
      </c>
      <c r="U214" s="37">
        <v>600000</v>
      </c>
    </row>
    <row r="215" spans="1:21" x14ac:dyDescent="0.2">
      <c r="A215" s="12" t="s">
        <v>262</v>
      </c>
      <c r="B215" s="13">
        <v>8817300</v>
      </c>
      <c r="C215" s="13">
        <v>803000</v>
      </c>
      <c r="D215" s="13">
        <v>673788</v>
      </c>
      <c r="E215" s="13">
        <v>673788</v>
      </c>
      <c r="F215" s="13">
        <v>587500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10078588</v>
      </c>
      <c r="R215" s="13"/>
      <c r="S215" s="30">
        <f t="shared" si="4"/>
        <v>0</v>
      </c>
      <c r="T215" s="22">
        <v>53002440</v>
      </c>
      <c r="U215" s="38">
        <v>900000</v>
      </c>
    </row>
    <row r="216" spans="1:21" x14ac:dyDescent="0.2">
      <c r="A216" s="8" t="s">
        <v>263</v>
      </c>
      <c r="B216" s="9">
        <v>13786700</v>
      </c>
      <c r="C216" s="9">
        <v>1235000</v>
      </c>
      <c r="D216" s="9">
        <v>681136</v>
      </c>
      <c r="E216" s="9">
        <v>681136</v>
      </c>
      <c r="F216" s="9">
        <v>0</v>
      </c>
      <c r="G216" s="9">
        <v>0</v>
      </c>
      <c r="H216" s="9">
        <v>860000</v>
      </c>
      <c r="I216" s="9">
        <v>0</v>
      </c>
      <c r="J216" s="9">
        <v>0</v>
      </c>
      <c r="K216" s="9">
        <v>0</v>
      </c>
      <c r="L216" s="9">
        <v>0</v>
      </c>
      <c r="M216" s="9">
        <v>860000</v>
      </c>
      <c r="N216" s="9">
        <v>0</v>
      </c>
      <c r="O216" s="9">
        <v>0</v>
      </c>
      <c r="P216" s="9">
        <v>0</v>
      </c>
      <c r="Q216" s="9">
        <v>15327836</v>
      </c>
      <c r="R216" s="9"/>
      <c r="S216" s="28">
        <f t="shared" si="4"/>
        <v>0</v>
      </c>
      <c r="T216" s="20">
        <v>69552059</v>
      </c>
      <c r="U216" s="36">
        <v>1700000</v>
      </c>
    </row>
    <row r="217" spans="1:21" x14ac:dyDescent="0.2">
      <c r="A217" s="10" t="s">
        <v>264</v>
      </c>
      <c r="B217" s="11">
        <v>21902300</v>
      </c>
      <c r="C217" s="11">
        <v>1910000</v>
      </c>
      <c r="D217" s="11">
        <v>6515528</v>
      </c>
      <c r="E217" s="11">
        <v>6515528</v>
      </c>
      <c r="F217" s="11">
        <v>916200</v>
      </c>
      <c r="G217" s="11">
        <v>0</v>
      </c>
      <c r="H217" s="11">
        <v>376000</v>
      </c>
      <c r="I217" s="11">
        <v>113000</v>
      </c>
      <c r="J217" s="11">
        <v>0</v>
      </c>
      <c r="K217" s="11">
        <v>0</v>
      </c>
      <c r="L217" s="11">
        <v>0</v>
      </c>
      <c r="M217" s="11">
        <v>263000</v>
      </c>
      <c r="N217" s="11">
        <v>0</v>
      </c>
      <c r="O217" s="11">
        <v>0</v>
      </c>
      <c r="P217" s="11">
        <v>0</v>
      </c>
      <c r="Q217" s="11">
        <v>29710028</v>
      </c>
      <c r="R217" s="11"/>
      <c r="S217" s="29">
        <f t="shared" si="4"/>
        <v>0</v>
      </c>
      <c r="T217" s="21">
        <v>176489122</v>
      </c>
      <c r="U217" s="37">
        <v>3000000</v>
      </c>
    </row>
    <row r="218" spans="1:21" x14ac:dyDescent="0.2">
      <c r="A218" s="12" t="s">
        <v>265</v>
      </c>
      <c r="B218" s="13">
        <v>63678700</v>
      </c>
      <c r="C218" s="13">
        <v>5965000</v>
      </c>
      <c r="D218" s="13">
        <v>14762778</v>
      </c>
      <c r="E218" s="13">
        <v>14762778</v>
      </c>
      <c r="F218" s="13">
        <v>0</v>
      </c>
      <c r="G218" s="13">
        <v>0</v>
      </c>
      <c r="H218" s="13">
        <v>464000</v>
      </c>
      <c r="I218" s="13">
        <v>201000</v>
      </c>
      <c r="J218" s="13">
        <v>0</v>
      </c>
      <c r="K218" s="13">
        <v>0</v>
      </c>
      <c r="L218" s="13">
        <v>0</v>
      </c>
      <c r="M218" s="13">
        <v>263000</v>
      </c>
      <c r="N218" s="13">
        <v>0</v>
      </c>
      <c r="O218" s="13">
        <v>0</v>
      </c>
      <c r="P218" s="13">
        <v>0</v>
      </c>
      <c r="Q218" s="13">
        <v>78905478</v>
      </c>
      <c r="R218" s="13"/>
      <c r="S218" s="30">
        <f t="shared" si="4"/>
        <v>0</v>
      </c>
      <c r="T218" s="22">
        <v>566345272</v>
      </c>
      <c r="U218" s="38">
        <v>10600000</v>
      </c>
    </row>
    <row r="219" spans="1:21" x14ac:dyDescent="0.2">
      <c r="A219" s="8" t="s">
        <v>266</v>
      </c>
      <c r="B219" s="9">
        <v>123879400</v>
      </c>
      <c r="C219" s="9">
        <v>11625000</v>
      </c>
      <c r="D219" s="9">
        <v>29029223</v>
      </c>
      <c r="E219" s="9">
        <v>29029223</v>
      </c>
      <c r="F219" s="9">
        <v>0</v>
      </c>
      <c r="G219" s="9">
        <v>0</v>
      </c>
      <c r="H219" s="9">
        <v>838000</v>
      </c>
      <c r="I219" s="9">
        <v>575000</v>
      </c>
      <c r="J219" s="9">
        <v>0</v>
      </c>
      <c r="K219" s="9">
        <v>0</v>
      </c>
      <c r="L219" s="9">
        <v>0</v>
      </c>
      <c r="M219" s="9">
        <v>263000</v>
      </c>
      <c r="N219" s="9">
        <v>0</v>
      </c>
      <c r="O219" s="9">
        <v>0</v>
      </c>
      <c r="P219" s="9">
        <v>0</v>
      </c>
      <c r="Q219" s="9">
        <v>153746623</v>
      </c>
      <c r="R219" s="9"/>
      <c r="S219" s="28">
        <f t="shared" si="4"/>
        <v>0</v>
      </c>
      <c r="T219" s="20">
        <v>951923995</v>
      </c>
      <c r="U219" s="36">
        <v>20400000</v>
      </c>
    </row>
    <row r="220" spans="1:21" x14ac:dyDescent="0.2">
      <c r="A220" s="10" t="s">
        <v>267</v>
      </c>
      <c r="B220" s="11">
        <v>305493000</v>
      </c>
      <c r="C220" s="11">
        <v>28071000</v>
      </c>
      <c r="D220" s="11">
        <v>52639445</v>
      </c>
      <c r="E220" s="11">
        <v>52639445</v>
      </c>
      <c r="F220" s="11">
        <v>0</v>
      </c>
      <c r="G220" s="11">
        <v>0</v>
      </c>
      <c r="H220" s="11">
        <v>1497000</v>
      </c>
      <c r="I220" s="11">
        <v>1234000</v>
      </c>
      <c r="J220" s="11">
        <v>0</v>
      </c>
      <c r="K220" s="11">
        <v>0</v>
      </c>
      <c r="L220" s="11">
        <v>0</v>
      </c>
      <c r="M220" s="11">
        <v>263000</v>
      </c>
      <c r="N220" s="11">
        <v>0</v>
      </c>
      <c r="O220" s="11">
        <v>0</v>
      </c>
      <c r="P220" s="11">
        <v>4228000</v>
      </c>
      <c r="Q220" s="11">
        <v>363857445</v>
      </c>
      <c r="R220" s="11"/>
      <c r="S220" s="29">
        <f t="shared" si="4"/>
        <v>0</v>
      </c>
      <c r="T220" s="21">
        <v>2322112071</v>
      </c>
      <c r="U220" s="37">
        <v>51900000</v>
      </c>
    </row>
    <row r="221" spans="1:21" x14ac:dyDescent="0.2">
      <c r="A221" s="12" t="s">
        <v>268</v>
      </c>
      <c r="B221" s="13">
        <v>74077400</v>
      </c>
      <c r="C221" s="13">
        <v>6006000</v>
      </c>
      <c r="D221" s="13">
        <v>21028200</v>
      </c>
      <c r="E221" s="13">
        <v>21028200</v>
      </c>
      <c r="F221" s="13">
        <v>0</v>
      </c>
      <c r="G221" s="13">
        <v>0</v>
      </c>
      <c r="H221" s="13">
        <v>927000</v>
      </c>
      <c r="I221" s="13">
        <v>365000</v>
      </c>
      <c r="J221" s="13">
        <v>0</v>
      </c>
      <c r="K221" s="13">
        <v>0</v>
      </c>
      <c r="L221" s="13">
        <v>0</v>
      </c>
      <c r="M221" s="13">
        <v>562000</v>
      </c>
      <c r="N221" s="13">
        <v>481400</v>
      </c>
      <c r="O221" s="13">
        <v>0</v>
      </c>
      <c r="P221" s="13">
        <v>0</v>
      </c>
      <c r="Q221" s="13">
        <v>96514000</v>
      </c>
      <c r="R221" s="13"/>
      <c r="S221" s="30">
        <f t="shared" si="4"/>
        <v>0</v>
      </c>
      <c r="T221" s="22">
        <v>577995905</v>
      </c>
      <c r="U221" s="38">
        <v>10400000</v>
      </c>
    </row>
    <row r="222" spans="1:21" x14ac:dyDescent="0.2">
      <c r="A222" s="8" t="s">
        <v>269</v>
      </c>
      <c r="B222" s="9">
        <v>29608100</v>
      </c>
      <c r="C222" s="9">
        <v>2579000</v>
      </c>
      <c r="D222" s="9">
        <v>8756963</v>
      </c>
      <c r="E222" s="9">
        <v>8756963</v>
      </c>
      <c r="F222" s="9">
        <v>249500</v>
      </c>
      <c r="G222" s="9">
        <v>0</v>
      </c>
      <c r="H222" s="9">
        <v>926000</v>
      </c>
      <c r="I222" s="9">
        <v>116000</v>
      </c>
      <c r="J222" s="9">
        <v>0</v>
      </c>
      <c r="K222" s="9">
        <v>0</v>
      </c>
      <c r="L222" s="9">
        <v>0</v>
      </c>
      <c r="M222" s="9">
        <v>810000</v>
      </c>
      <c r="N222" s="9">
        <v>0</v>
      </c>
      <c r="O222" s="9">
        <v>0</v>
      </c>
      <c r="P222" s="9">
        <v>0</v>
      </c>
      <c r="Q222" s="9">
        <v>39540563</v>
      </c>
      <c r="R222" s="9"/>
      <c r="S222" s="28">
        <f t="shared" si="4"/>
        <v>0</v>
      </c>
      <c r="T222" s="20">
        <v>231446301</v>
      </c>
      <c r="U222" s="36">
        <v>4400000</v>
      </c>
    </row>
    <row r="223" spans="1:21" x14ac:dyDescent="0.2">
      <c r="A223" s="10" t="s">
        <v>270</v>
      </c>
      <c r="B223" s="11">
        <v>30332700</v>
      </c>
      <c r="C223" s="11">
        <v>2453000</v>
      </c>
      <c r="D223" s="11">
        <v>5467514</v>
      </c>
      <c r="E223" s="11">
        <v>5467514</v>
      </c>
      <c r="F223" s="11">
        <v>702900</v>
      </c>
      <c r="G223" s="11">
        <v>0</v>
      </c>
      <c r="H223" s="11">
        <v>361000</v>
      </c>
      <c r="I223" s="11">
        <v>98000</v>
      </c>
      <c r="J223" s="11">
        <v>0</v>
      </c>
      <c r="K223" s="11">
        <v>0</v>
      </c>
      <c r="L223" s="11">
        <v>0</v>
      </c>
      <c r="M223" s="11">
        <v>263000</v>
      </c>
      <c r="N223" s="11">
        <v>0</v>
      </c>
      <c r="O223" s="11">
        <v>0</v>
      </c>
      <c r="P223" s="11">
        <v>0</v>
      </c>
      <c r="Q223" s="11">
        <v>36864114</v>
      </c>
      <c r="R223" s="11"/>
      <c r="S223" s="29">
        <f t="shared" si="4"/>
        <v>0</v>
      </c>
      <c r="T223" s="21">
        <v>230456685</v>
      </c>
      <c r="U223" s="37">
        <v>4000000</v>
      </c>
    </row>
    <row r="224" spans="1:21" x14ac:dyDescent="0.2">
      <c r="A224" s="12" t="s">
        <v>271</v>
      </c>
      <c r="B224" s="13">
        <v>9314400</v>
      </c>
      <c r="C224" s="13">
        <v>782000</v>
      </c>
      <c r="D224" s="13">
        <v>3529935</v>
      </c>
      <c r="E224" s="13">
        <v>3529935</v>
      </c>
      <c r="F224" s="13">
        <v>587500</v>
      </c>
      <c r="G224" s="13">
        <v>0</v>
      </c>
      <c r="H224" s="13">
        <v>460000</v>
      </c>
      <c r="I224" s="13">
        <v>197000</v>
      </c>
      <c r="J224" s="13">
        <v>0</v>
      </c>
      <c r="K224" s="13">
        <v>0</v>
      </c>
      <c r="L224" s="13">
        <v>0</v>
      </c>
      <c r="M224" s="13">
        <v>263000</v>
      </c>
      <c r="N224" s="13">
        <v>0</v>
      </c>
      <c r="O224" s="13">
        <v>0</v>
      </c>
      <c r="P224" s="13">
        <v>0</v>
      </c>
      <c r="Q224" s="13">
        <v>13891835</v>
      </c>
      <c r="R224" s="13"/>
      <c r="S224" s="30">
        <f t="shared" si="4"/>
        <v>0</v>
      </c>
      <c r="T224" s="22">
        <v>82750455</v>
      </c>
      <c r="U224" s="38">
        <v>1100000</v>
      </c>
    </row>
    <row r="225" spans="1:21" x14ac:dyDescent="0.2">
      <c r="A225" s="8" t="s">
        <v>272</v>
      </c>
      <c r="B225" s="9">
        <v>8314000</v>
      </c>
      <c r="C225" s="9">
        <v>705000</v>
      </c>
      <c r="D225" s="9">
        <v>2515089</v>
      </c>
      <c r="E225" s="9">
        <v>2515089</v>
      </c>
      <c r="F225" s="9">
        <v>411400</v>
      </c>
      <c r="G225" s="9">
        <v>0</v>
      </c>
      <c r="H225" s="9">
        <v>393000</v>
      </c>
      <c r="I225" s="9">
        <v>130000</v>
      </c>
      <c r="J225" s="9">
        <v>0</v>
      </c>
      <c r="K225" s="9">
        <v>0</v>
      </c>
      <c r="L225" s="9">
        <v>0</v>
      </c>
      <c r="M225" s="9">
        <v>263000</v>
      </c>
      <c r="N225" s="9">
        <v>0</v>
      </c>
      <c r="O225" s="9">
        <v>0</v>
      </c>
      <c r="P225" s="9">
        <v>0</v>
      </c>
      <c r="Q225" s="9">
        <v>11633489</v>
      </c>
      <c r="R225" s="9"/>
      <c r="S225" s="28">
        <f t="shared" si="4"/>
        <v>0</v>
      </c>
      <c r="T225" s="20">
        <v>69869590</v>
      </c>
      <c r="U225" s="36">
        <v>900000</v>
      </c>
    </row>
    <row r="226" spans="1:21" x14ac:dyDescent="0.2">
      <c r="A226" s="10" t="s">
        <v>273</v>
      </c>
      <c r="B226" s="11">
        <v>19815000</v>
      </c>
      <c r="C226" s="11">
        <v>1697000</v>
      </c>
      <c r="D226" s="11">
        <v>4356740</v>
      </c>
      <c r="E226" s="11">
        <v>4356740</v>
      </c>
      <c r="F226" s="11">
        <v>495800</v>
      </c>
      <c r="G226" s="11">
        <v>0</v>
      </c>
      <c r="H226" s="11">
        <v>367000</v>
      </c>
      <c r="I226" s="11">
        <v>104000</v>
      </c>
      <c r="J226" s="11">
        <v>0</v>
      </c>
      <c r="K226" s="11">
        <v>0</v>
      </c>
      <c r="L226" s="11">
        <v>0</v>
      </c>
      <c r="M226" s="11">
        <v>263000</v>
      </c>
      <c r="N226" s="11">
        <v>0</v>
      </c>
      <c r="O226" s="11">
        <v>0</v>
      </c>
      <c r="P226" s="11">
        <v>0</v>
      </c>
      <c r="Q226" s="11">
        <v>25034540</v>
      </c>
      <c r="R226" s="11"/>
      <c r="S226" s="29">
        <f t="shared" si="4"/>
        <v>0</v>
      </c>
      <c r="T226" s="21">
        <v>155025525</v>
      </c>
      <c r="U226" s="37">
        <v>2700000</v>
      </c>
    </row>
    <row r="227" spans="1:21" x14ac:dyDescent="0.2">
      <c r="A227" s="12" t="s">
        <v>274</v>
      </c>
      <c r="B227" s="13">
        <v>17497500</v>
      </c>
      <c r="C227" s="13">
        <v>1624000</v>
      </c>
      <c r="D227" s="13">
        <v>8118836</v>
      </c>
      <c r="E227" s="13">
        <v>8118836</v>
      </c>
      <c r="F227" s="13">
        <v>0</v>
      </c>
      <c r="G227" s="13">
        <v>0</v>
      </c>
      <c r="H227" s="13">
        <v>306000</v>
      </c>
      <c r="I227" s="13">
        <v>43000</v>
      </c>
      <c r="J227" s="13">
        <v>0</v>
      </c>
      <c r="K227" s="13">
        <v>0</v>
      </c>
      <c r="L227" s="13">
        <v>0</v>
      </c>
      <c r="M227" s="13">
        <v>263000</v>
      </c>
      <c r="N227" s="13">
        <v>0</v>
      </c>
      <c r="O227" s="13">
        <v>0</v>
      </c>
      <c r="P227" s="13">
        <v>0</v>
      </c>
      <c r="Q227" s="13">
        <v>25922336</v>
      </c>
      <c r="R227" s="13"/>
      <c r="S227" s="30">
        <f t="shared" si="4"/>
        <v>0</v>
      </c>
      <c r="T227" s="22">
        <v>145102074</v>
      </c>
      <c r="U227" s="38">
        <v>2600000</v>
      </c>
    </row>
    <row r="228" spans="1:21" x14ac:dyDescent="0.2">
      <c r="A228" s="8" t="s">
        <v>275</v>
      </c>
      <c r="B228" s="9">
        <v>12350900</v>
      </c>
      <c r="C228" s="9">
        <v>2168000</v>
      </c>
      <c r="D228" s="9">
        <v>4539101</v>
      </c>
      <c r="E228" s="9">
        <v>4539101</v>
      </c>
      <c r="F228" s="9">
        <v>0</v>
      </c>
      <c r="G228" s="9">
        <v>0</v>
      </c>
      <c r="H228" s="9">
        <v>813000</v>
      </c>
      <c r="I228" s="9">
        <v>123000</v>
      </c>
      <c r="J228" s="9">
        <v>0</v>
      </c>
      <c r="K228" s="9">
        <v>0</v>
      </c>
      <c r="L228" s="9">
        <v>0</v>
      </c>
      <c r="M228" s="9">
        <v>690000</v>
      </c>
      <c r="N228" s="9">
        <v>0</v>
      </c>
      <c r="O228" s="9">
        <v>0</v>
      </c>
      <c r="P228" s="9">
        <v>0</v>
      </c>
      <c r="Q228" s="9">
        <v>17703001</v>
      </c>
      <c r="R228" s="9"/>
      <c r="S228" s="28">
        <f t="shared" si="4"/>
        <v>0</v>
      </c>
      <c r="T228" s="20">
        <v>101304957</v>
      </c>
      <c r="U228" s="36">
        <v>4800000</v>
      </c>
    </row>
    <row r="229" spans="1:21" x14ac:dyDescent="0.2">
      <c r="A229" s="10" t="s">
        <v>276</v>
      </c>
      <c r="B229" s="11">
        <v>17571200</v>
      </c>
      <c r="C229" s="11">
        <v>1452000</v>
      </c>
      <c r="D229" s="11">
        <v>7916892</v>
      </c>
      <c r="E229" s="11">
        <v>7916892</v>
      </c>
      <c r="F229" s="11">
        <v>0</v>
      </c>
      <c r="G229" s="11">
        <v>0</v>
      </c>
      <c r="H229" s="11">
        <v>368000</v>
      </c>
      <c r="I229" s="11">
        <v>105000</v>
      </c>
      <c r="J229" s="11">
        <v>0</v>
      </c>
      <c r="K229" s="11">
        <v>0</v>
      </c>
      <c r="L229" s="11">
        <v>0</v>
      </c>
      <c r="M229" s="11">
        <v>263000</v>
      </c>
      <c r="N229" s="11">
        <v>0</v>
      </c>
      <c r="O229" s="11">
        <v>0</v>
      </c>
      <c r="P229" s="11">
        <v>0</v>
      </c>
      <c r="Q229" s="11">
        <v>25856092</v>
      </c>
      <c r="R229" s="11"/>
      <c r="S229" s="29">
        <f t="shared" si="4"/>
        <v>0</v>
      </c>
      <c r="T229" s="21">
        <v>143313797</v>
      </c>
      <c r="U229" s="37">
        <v>2300000</v>
      </c>
    </row>
    <row r="230" spans="1:21" x14ac:dyDescent="0.2">
      <c r="A230" s="12" t="s">
        <v>277</v>
      </c>
      <c r="B230" s="13">
        <v>9461700</v>
      </c>
      <c r="C230" s="13">
        <v>693000</v>
      </c>
      <c r="D230" s="13">
        <v>1819904</v>
      </c>
      <c r="E230" s="13">
        <v>1819904</v>
      </c>
      <c r="F230" s="13">
        <v>470000</v>
      </c>
      <c r="G230" s="13">
        <v>0</v>
      </c>
      <c r="H230" s="13">
        <v>387000</v>
      </c>
      <c r="I230" s="13">
        <v>124000</v>
      </c>
      <c r="J230" s="13">
        <v>0</v>
      </c>
      <c r="K230" s="13">
        <v>0</v>
      </c>
      <c r="L230" s="13">
        <v>0</v>
      </c>
      <c r="M230" s="13">
        <v>263000</v>
      </c>
      <c r="N230" s="13">
        <v>0</v>
      </c>
      <c r="O230" s="13">
        <v>0</v>
      </c>
      <c r="P230" s="13">
        <v>0</v>
      </c>
      <c r="Q230" s="13">
        <v>12138604</v>
      </c>
      <c r="R230" s="13"/>
      <c r="S230" s="30">
        <f t="shared" si="4"/>
        <v>0</v>
      </c>
      <c r="T230" s="22">
        <v>74152082</v>
      </c>
      <c r="U230" s="38">
        <v>800000</v>
      </c>
    </row>
    <row r="231" spans="1:21" x14ac:dyDescent="0.2">
      <c r="A231" s="8" t="s">
        <v>278</v>
      </c>
      <c r="B231" s="9">
        <v>6143100</v>
      </c>
      <c r="C231" s="9">
        <v>527000</v>
      </c>
      <c r="D231" s="9">
        <v>1261784</v>
      </c>
      <c r="E231" s="9">
        <v>1261784</v>
      </c>
      <c r="F231" s="9">
        <v>293800</v>
      </c>
      <c r="G231" s="9">
        <v>0</v>
      </c>
      <c r="H231" s="9">
        <v>309000</v>
      </c>
      <c r="I231" s="9">
        <v>46000</v>
      </c>
      <c r="J231" s="9">
        <v>0</v>
      </c>
      <c r="K231" s="9">
        <v>0</v>
      </c>
      <c r="L231" s="9">
        <v>0</v>
      </c>
      <c r="M231" s="9">
        <v>263000</v>
      </c>
      <c r="N231" s="9">
        <v>0</v>
      </c>
      <c r="O231" s="9">
        <v>0</v>
      </c>
      <c r="P231" s="9">
        <v>0</v>
      </c>
      <c r="Q231" s="9">
        <v>8007684</v>
      </c>
      <c r="R231" s="9"/>
      <c r="S231" s="28">
        <f t="shared" si="4"/>
        <v>0</v>
      </c>
      <c r="T231" s="20">
        <v>47365710</v>
      </c>
      <c r="U231" s="36">
        <v>600000</v>
      </c>
    </row>
    <row r="232" spans="1:21" x14ac:dyDescent="0.2">
      <c r="A232" s="10" t="s">
        <v>279</v>
      </c>
      <c r="B232" s="11">
        <v>13134700</v>
      </c>
      <c r="C232" s="11">
        <v>1093000</v>
      </c>
      <c r="D232" s="11">
        <v>4003111</v>
      </c>
      <c r="E232" s="11">
        <v>4003111</v>
      </c>
      <c r="F232" s="11">
        <v>0</v>
      </c>
      <c r="G232" s="11">
        <v>0</v>
      </c>
      <c r="H232" s="11">
        <v>290000</v>
      </c>
      <c r="I232" s="11">
        <v>27000</v>
      </c>
      <c r="J232" s="11">
        <v>0</v>
      </c>
      <c r="K232" s="11">
        <v>0</v>
      </c>
      <c r="L232" s="11">
        <v>0</v>
      </c>
      <c r="M232" s="11">
        <v>263000</v>
      </c>
      <c r="N232" s="11">
        <v>0</v>
      </c>
      <c r="O232" s="11">
        <v>0</v>
      </c>
      <c r="P232" s="11">
        <v>0</v>
      </c>
      <c r="Q232" s="11">
        <v>17427811</v>
      </c>
      <c r="R232" s="11"/>
      <c r="S232" s="29">
        <f t="shared" si="4"/>
        <v>0</v>
      </c>
      <c r="T232" s="21">
        <v>105267177</v>
      </c>
      <c r="U232" s="37">
        <v>1700000</v>
      </c>
    </row>
    <row r="233" spans="1:21" x14ac:dyDescent="0.2">
      <c r="A233" s="12" t="s">
        <v>280</v>
      </c>
      <c r="B233" s="13">
        <v>5890200</v>
      </c>
      <c r="C233" s="13">
        <v>534000</v>
      </c>
      <c r="D233" s="13">
        <v>982100</v>
      </c>
      <c r="E233" s="13">
        <v>982100</v>
      </c>
      <c r="F233" s="13">
        <v>587500</v>
      </c>
      <c r="G233" s="13">
        <v>0</v>
      </c>
      <c r="H233" s="13">
        <v>289000</v>
      </c>
      <c r="I233" s="13">
        <v>26000</v>
      </c>
      <c r="J233" s="13">
        <v>0</v>
      </c>
      <c r="K233" s="13">
        <v>0</v>
      </c>
      <c r="L233" s="13">
        <v>0</v>
      </c>
      <c r="M233" s="13">
        <v>263000</v>
      </c>
      <c r="N233" s="13">
        <v>0</v>
      </c>
      <c r="O233" s="13">
        <v>0</v>
      </c>
      <c r="P233" s="13">
        <v>0</v>
      </c>
      <c r="Q233" s="13">
        <v>7748800</v>
      </c>
      <c r="R233" s="13"/>
      <c r="S233" s="30">
        <f t="shared" si="4"/>
        <v>0</v>
      </c>
      <c r="T233" s="22">
        <v>46015131</v>
      </c>
      <c r="U233" s="38">
        <v>500000</v>
      </c>
    </row>
    <row r="234" spans="1:21" x14ac:dyDescent="0.2">
      <c r="A234" s="8" t="s">
        <v>281</v>
      </c>
      <c r="B234" s="9">
        <v>5523700</v>
      </c>
      <c r="C234" s="9">
        <v>536000</v>
      </c>
      <c r="D234" s="9">
        <v>543073</v>
      </c>
      <c r="E234" s="9">
        <v>543073</v>
      </c>
      <c r="F234" s="9">
        <v>0</v>
      </c>
      <c r="G234" s="9">
        <v>0</v>
      </c>
      <c r="H234" s="9">
        <v>263000</v>
      </c>
      <c r="I234" s="9">
        <v>0</v>
      </c>
      <c r="J234" s="9">
        <v>0</v>
      </c>
      <c r="K234" s="9">
        <v>0</v>
      </c>
      <c r="L234" s="9">
        <v>0</v>
      </c>
      <c r="M234" s="9">
        <v>263000</v>
      </c>
      <c r="N234" s="9">
        <v>0</v>
      </c>
      <c r="O234" s="9">
        <v>0</v>
      </c>
      <c r="P234" s="9">
        <v>0</v>
      </c>
      <c r="Q234" s="9">
        <v>6329773</v>
      </c>
      <c r="R234" s="9"/>
      <c r="S234" s="28">
        <f t="shared" si="4"/>
        <v>0</v>
      </c>
      <c r="T234" s="20">
        <v>28811308</v>
      </c>
      <c r="U234" s="36">
        <v>500000</v>
      </c>
    </row>
    <row r="235" spans="1:21" x14ac:dyDescent="0.2">
      <c r="A235" s="10" t="s">
        <v>282</v>
      </c>
      <c r="B235" s="11">
        <v>4523100</v>
      </c>
      <c r="C235" s="11">
        <v>549000</v>
      </c>
      <c r="D235" s="11">
        <v>-13182718</v>
      </c>
      <c r="E235" s="11">
        <v>-4786100</v>
      </c>
      <c r="F235" s="11">
        <v>0</v>
      </c>
      <c r="G235" s="11">
        <v>0</v>
      </c>
      <c r="H235" s="11">
        <v>263000</v>
      </c>
      <c r="I235" s="11">
        <v>0</v>
      </c>
      <c r="J235" s="11">
        <v>0</v>
      </c>
      <c r="K235" s="11">
        <v>0</v>
      </c>
      <c r="L235" s="11">
        <v>0</v>
      </c>
      <c r="M235" s="11">
        <v>263000</v>
      </c>
      <c r="N235" s="11">
        <v>0</v>
      </c>
      <c r="O235" s="11">
        <v>0</v>
      </c>
      <c r="P235" s="11">
        <v>0</v>
      </c>
      <c r="Q235" s="11">
        <v>0</v>
      </c>
      <c r="R235" s="11"/>
      <c r="S235" s="29">
        <f t="shared" si="4"/>
        <v>-8396618</v>
      </c>
      <c r="T235" s="21">
        <v>6950842</v>
      </c>
      <c r="U235" s="37">
        <v>600000</v>
      </c>
    </row>
    <row r="236" spans="1:21" x14ac:dyDescent="0.2">
      <c r="A236" s="12" t="s">
        <v>283</v>
      </c>
      <c r="B236" s="13">
        <v>43771500</v>
      </c>
      <c r="C236" s="13">
        <v>3879000</v>
      </c>
      <c r="D236" s="13">
        <v>20508309</v>
      </c>
      <c r="E236" s="13">
        <v>20508309</v>
      </c>
      <c r="F236" s="13">
        <v>0</v>
      </c>
      <c r="G236" s="13">
        <v>0</v>
      </c>
      <c r="H236" s="13">
        <v>493000</v>
      </c>
      <c r="I236" s="13">
        <v>230000</v>
      </c>
      <c r="J236" s="13">
        <v>0</v>
      </c>
      <c r="K236" s="13">
        <v>0</v>
      </c>
      <c r="L236" s="13">
        <v>0</v>
      </c>
      <c r="M236" s="13">
        <v>263000</v>
      </c>
      <c r="N236" s="13">
        <v>0</v>
      </c>
      <c r="O236" s="13">
        <v>0</v>
      </c>
      <c r="P236" s="13">
        <v>0</v>
      </c>
      <c r="Q236" s="13">
        <v>64772809</v>
      </c>
      <c r="R236" s="13"/>
      <c r="S236" s="30">
        <f t="shared" si="4"/>
        <v>0</v>
      </c>
      <c r="T236" s="22">
        <v>365256306</v>
      </c>
      <c r="U236" s="38">
        <v>6600000</v>
      </c>
    </row>
    <row r="237" spans="1:21" x14ac:dyDescent="0.2">
      <c r="A237" s="8" t="s">
        <v>284</v>
      </c>
      <c r="B237" s="9">
        <v>4981500</v>
      </c>
      <c r="C237" s="9">
        <v>484000</v>
      </c>
      <c r="D237" s="9">
        <v>390685</v>
      </c>
      <c r="E237" s="9">
        <v>390685</v>
      </c>
      <c r="F237" s="9">
        <v>0</v>
      </c>
      <c r="G237" s="9">
        <v>0</v>
      </c>
      <c r="H237" s="9">
        <v>2415000</v>
      </c>
      <c r="I237" s="9">
        <v>0</v>
      </c>
      <c r="J237" s="9">
        <v>0</v>
      </c>
      <c r="K237" s="9">
        <v>0</v>
      </c>
      <c r="L237" s="9">
        <v>0</v>
      </c>
      <c r="M237" s="9">
        <v>2415000</v>
      </c>
      <c r="N237" s="9">
        <v>0</v>
      </c>
      <c r="O237" s="9">
        <v>0</v>
      </c>
      <c r="P237" s="9">
        <v>0</v>
      </c>
      <c r="Q237" s="9">
        <v>7787185</v>
      </c>
      <c r="R237" s="9"/>
      <c r="S237" s="28">
        <f t="shared" si="4"/>
        <v>0</v>
      </c>
      <c r="T237" s="20">
        <v>27829351</v>
      </c>
      <c r="U237" s="36">
        <v>400000</v>
      </c>
    </row>
    <row r="238" spans="1:21" x14ac:dyDescent="0.2">
      <c r="A238" s="10" t="s">
        <v>285</v>
      </c>
      <c r="B238" s="11">
        <v>35970300</v>
      </c>
      <c r="C238" s="11">
        <v>2834000</v>
      </c>
      <c r="D238" s="11">
        <v>12808593</v>
      </c>
      <c r="E238" s="11">
        <v>12808593</v>
      </c>
      <c r="F238" s="11">
        <v>0</v>
      </c>
      <c r="G238" s="11">
        <v>0</v>
      </c>
      <c r="H238" s="11">
        <v>1428000</v>
      </c>
      <c r="I238" s="11">
        <v>265000</v>
      </c>
      <c r="J238" s="11">
        <v>900000</v>
      </c>
      <c r="K238" s="11">
        <v>0</v>
      </c>
      <c r="L238" s="11">
        <v>0</v>
      </c>
      <c r="M238" s="11">
        <v>263000</v>
      </c>
      <c r="N238" s="11">
        <v>396200</v>
      </c>
      <c r="O238" s="11">
        <v>0</v>
      </c>
      <c r="P238" s="11">
        <v>0</v>
      </c>
      <c r="Q238" s="11">
        <v>50603093</v>
      </c>
      <c r="R238" s="11"/>
      <c r="S238" s="29">
        <f t="shared" si="4"/>
        <v>0</v>
      </c>
      <c r="T238" s="21">
        <v>299535900</v>
      </c>
      <c r="U238" s="37">
        <v>4800000</v>
      </c>
    </row>
    <row r="239" spans="1:21" x14ac:dyDescent="0.2">
      <c r="A239" s="12" t="s">
        <v>286</v>
      </c>
      <c r="B239" s="13">
        <v>7767700</v>
      </c>
      <c r="C239" s="13">
        <v>624000</v>
      </c>
      <c r="D239" s="13">
        <v>1683607</v>
      </c>
      <c r="E239" s="13">
        <v>1683607</v>
      </c>
      <c r="F239" s="13">
        <v>293800</v>
      </c>
      <c r="G239" s="13">
        <v>0</v>
      </c>
      <c r="H239" s="13">
        <v>391000</v>
      </c>
      <c r="I239" s="13">
        <v>128000</v>
      </c>
      <c r="J239" s="13">
        <v>0</v>
      </c>
      <c r="K239" s="13">
        <v>0</v>
      </c>
      <c r="L239" s="13">
        <v>0</v>
      </c>
      <c r="M239" s="13">
        <v>263000</v>
      </c>
      <c r="N239" s="13">
        <v>0</v>
      </c>
      <c r="O239" s="13">
        <v>0</v>
      </c>
      <c r="P239" s="13">
        <v>0</v>
      </c>
      <c r="Q239" s="13">
        <v>10136107</v>
      </c>
      <c r="R239" s="13"/>
      <c r="S239" s="30">
        <f t="shared" si="4"/>
        <v>0</v>
      </c>
      <c r="T239" s="22">
        <v>61311769</v>
      </c>
      <c r="U239" s="38">
        <v>700000</v>
      </c>
    </row>
    <row r="240" spans="1:21" x14ac:dyDescent="0.2">
      <c r="A240" s="8" t="s">
        <v>287</v>
      </c>
      <c r="B240" s="9">
        <v>21193200</v>
      </c>
      <c r="C240" s="9">
        <v>1713000</v>
      </c>
      <c r="D240" s="9">
        <v>4649880</v>
      </c>
      <c r="E240" s="9">
        <v>4649880</v>
      </c>
      <c r="F240" s="9">
        <v>659500</v>
      </c>
      <c r="G240" s="9">
        <v>0</v>
      </c>
      <c r="H240" s="9">
        <v>263000</v>
      </c>
      <c r="I240" s="9">
        <v>0</v>
      </c>
      <c r="J240" s="9">
        <v>0</v>
      </c>
      <c r="K240" s="9">
        <v>0</v>
      </c>
      <c r="L240" s="9">
        <v>0</v>
      </c>
      <c r="M240" s="9">
        <v>263000</v>
      </c>
      <c r="N240" s="9">
        <v>0</v>
      </c>
      <c r="O240" s="9">
        <v>0</v>
      </c>
      <c r="P240" s="9">
        <v>0</v>
      </c>
      <c r="Q240" s="9">
        <v>26765580</v>
      </c>
      <c r="R240" s="9"/>
      <c r="S240" s="28">
        <f t="shared" si="4"/>
        <v>0</v>
      </c>
      <c r="T240" s="20">
        <v>148685122</v>
      </c>
      <c r="U240" s="36">
        <v>2600000</v>
      </c>
    </row>
    <row r="241" spans="1:21" x14ac:dyDescent="0.2">
      <c r="A241" s="10" t="s">
        <v>288</v>
      </c>
      <c r="B241" s="11">
        <v>7907200</v>
      </c>
      <c r="C241" s="11">
        <v>766000</v>
      </c>
      <c r="D241" s="11">
        <v>-5736064</v>
      </c>
      <c r="E241" s="11">
        <v>-5736064</v>
      </c>
      <c r="F241" s="11">
        <v>0</v>
      </c>
      <c r="G241" s="11">
        <v>0</v>
      </c>
      <c r="H241" s="11">
        <v>263000</v>
      </c>
      <c r="I241" s="11">
        <v>0</v>
      </c>
      <c r="J241" s="11">
        <v>0</v>
      </c>
      <c r="K241" s="11">
        <v>0</v>
      </c>
      <c r="L241" s="11">
        <v>0</v>
      </c>
      <c r="M241" s="11">
        <v>263000</v>
      </c>
      <c r="N241" s="11">
        <v>0</v>
      </c>
      <c r="O241" s="11">
        <v>0</v>
      </c>
      <c r="P241" s="11">
        <v>0</v>
      </c>
      <c r="Q241" s="11">
        <v>2434136</v>
      </c>
      <c r="R241" s="11"/>
      <c r="S241" s="29">
        <f t="shared" si="4"/>
        <v>0</v>
      </c>
      <c r="T241" s="21">
        <v>20843009</v>
      </c>
      <c r="U241" s="37">
        <v>800000</v>
      </c>
    </row>
    <row r="242" spans="1:21" x14ac:dyDescent="0.2">
      <c r="A242" s="12" t="s">
        <v>289</v>
      </c>
      <c r="B242" s="13">
        <v>715964200</v>
      </c>
      <c r="C242" s="13">
        <v>72069000</v>
      </c>
      <c r="D242" s="13">
        <v>-82265327</v>
      </c>
      <c r="E242" s="13">
        <v>-82265327</v>
      </c>
      <c r="F242" s="13">
        <v>0</v>
      </c>
      <c r="G242" s="13">
        <v>0</v>
      </c>
      <c r="H242" s="13">
        <v>11050000</v>
      </c>
      <c r="I242" s="13">
        <v>1600000</v>
      </c>
      <c r="J242" s="13">
        <v>9450000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10769600</v>
      </c>
      <c r="Q242" s="13">
        <v>655518473</v>
      </c>
      <c r="R242" s="13"/>
      <c r="S242" s="30">
        <f t="shared" si="4"/>
        <v>0</v>
      </c>
      <c r="T242" s="22">
        <v>4578788386</v>
      </c>
      <c r="U242" s="38">
        <v>137100000</v>
      </c>
    </row>
    <row r="243" spans="1:21" x14ac:dyDescent="0.2">
      <c r="A243" s="8" t="s">
        <v>290</v>
      </c>
      <c r="B243" s="9">
        <v>55544600</v>
      </c>
      <c r="C243" s="9">
        <v>4656000</v>
      </c>
      <c r="D243" s="9">
        <v>-1404174</v>
      </c>
      <c r="E243" s="9">
        <v>-1404174</v>
      </c>
      <c r="F243" s="9">
        <v>0</v>
      </c>
      <c r="G243" s="9">
        <v>0</v>
      </c>
      <c r="H243" s="9">
        <v>4490000</v>
      </c>
      <c r="I243" s="9">
        <v>1290000</v>
      </c>
      <c r="J243" s="9">
        <v>3200000</v>
      </c>
      <c r="K243" s="9">
        <v>0</v>
      </c>
      <c r="L243" s="9">
        <v>0</v>
      </c>
      <c r="M243" s="9">
        <v>0</v>
      </c>
      <c r="N243" s="9">
        <v>443300</v>
      </c>
      <c r="O243" s="9">
        <v>0</v>
      </c>
      <c r="P243" s="9">
        <v>0</v>
      </c>
      <c r="Q243" s="9">
        <v>59073726</v>
      </c>
      <c r="R243" s="9"/>
      <c r="S243" s="28">
        <f t="shared" si="4"/>
        <v>0</v>
      </c>
      <c r="T243" s="20">
        <v>389537673</v>
      </c>
      <c r="U243" s="36">
        <v>7600000</v>
      </c>
    </row>
    <row r="244" spans="1:21" x14ac:dyDescent="0.2">
      <c r="A244" s="10" t="s">
        <v>291</v>
      </c>
      <c r="B244" s="11">
        <v>14611300</v>
      </c>
      <c r="C244" s="11">
        <v>1198000</v>
      </c>
      <c r="D244" s="11">
        <v>1974136</v>
      </c>
      <c r="E244" s="11">
        <v>1974136</v>
      </c>
      <c r="F244" s="11">
        <v>119700</v>
      </c>
      <c r="G244" s="11">
        <v>0</v>
      </c>
      <c r="H244" s="11">
        <v>430000</v>
      </c>
      <c r="I244" s="11">
        <v>330000</v>
      </c>
      <c r="J244" s="11">
        <v>100000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17135136</v>
      </c>
      <c r="R244" s="11"/>
      <c r="S244" s="29">
        <f t="shared" si="4"/>
        <v>0</v>
      </c>
      <c r="T244" s="21">
        <v>108639839</v>
      </c>
      <c r="U244" s="37">
        <v>1800000</v>
      </c>
    </row>
    <row r="245" spans="1:21" x14ac:dyDescent="0.2">
      <c r="A245" s="12" t="s">
        <v>292</v>
      </c>
      <c r="B245" s="13">
        <v>18685900</v>
      </c>
      <c r="C245" s="13">
        <v>1614000</v>
      </c>
      <c r="D245" s="13">
        <v>4128879</v>
      </c>
      <c r="E245" s="13">
        <v>4128879</v>
      </c>
      <c r="F245" s="13">
        <v>0</v>
      </c>
      <c r="G245" s="13">
        <v>0</v>
      </c>
      <c r="H245" s="13">
        <v>340000</v>
      </c>
      <c r="I245" s="13">
        <v>340000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23154779</v>
      </c>
      <c r="R245" s="13"/>
      <c r="S245" s="30">
        <f t="shared" si="4"/>
        <v>0</v>
      </c>
      <c r="T245" s="22">
        <v>151206720</v>
      </c>
      <c r="U245" s="38">
        <v>2500000</v>
      </c>
    </row>
    <row r="246" spans="1:21" x14ac:dyDescent="0.2">
      <c r="A246" s="8" t="s">
        <v>293</v>
      </c>
      <c r="B246" s="9">
        <v>38103700</v>
      </c>
      <c r="C246" s="9">
        <v>3165000</v>
      </c>
      <c r="D246" s="9">
        <v>5143134</v>
      </c>
      <c r="E246" s="9">
        <v>5143134</v>
      </c>
      <c r="F246" s="9">
        <v>0</v>
      </c>
      <c r="G246" s="9">
        <v>0</v>
      </c>
      <c r="H246" s="9">
        <v>710000</v>
      </c>
      <c r="I246" s="9">
        <v>710000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43956834</v>
      </c>
      <c r="R246" s="9"/>
      <c r="S246" s="28">
        <f t="shared" si="4"/>
        <v>0</v>
      </c>
      <c r="T246" s="20">
        <v>280710713</v>
      </c>
      <c r="U246" s="36">
        <v>5200000</v>
      </c>
    </row>
    <row r="247" spans="1:21" x14ac:dyDescent="0.2">
      <c r="A247" s="10" t="s">
        <v>294</v>
      </c>
      <c r="B247" s="11">
        <v>52371400</v>
      </c>
      <c r="C247" s="11">
        <v>4786000</v>
      </c>
      <c r="D247" s="11">
        <v>3459503</v>
      </c>
      <c r="E247" s="11">
        <v>3459503</v>
      </c>
      <c r="F247" s="11">
        <v>0</v>
      </c>
      <c r="G247" s="11">
        <v>0</v>
      </c>
      <c r="H247" s="11">
        <v>220000</v>
      </c>
      <c r="I247" s="11">
        <v>220000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56050903</v>
      </c>
      <c r="R247" s="11"/>
      <c r="S247" s="29">
        <f t="shared" si="4"/>
        <v>0</v>
      </c>
      <c r="T247" s="21">
        <v>373868121</v>
      </c>
      <c r="U247" s="37">
        <v>8600000</v>
      </c>
    </row>
    <row r="248" spans="1:21" x14ac:dyDescent="0.2">
      <c r="A248" s="12" t="s">
        <v>295</v>
      </c>
      <c r="B248" s="13">
        <v>11076300</v>
      </c>
      <c r="C248" s="13">
        <v>958000</v>
      </c>
      <c r="D248" s="13">
        <v>1209614</v>
      </c>
      <c r="E248" s="13">
        <v>1209614</v>
      </c>
      <c r="F248" s="13">
        <v>0</v>
      </c>
      <c r="G248" s="13">
        <v>0</v>
      </c>
      <c r="H248" s="13">
        <v>330000</v>
      </c>
      <c r="I248" s="13">
        <v>330000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12615914</v>
      </c>
      <c r="R248" s="13"/>
      <c r="S248" s="30">
        <f t="shared" si="4"/>
        <v>0</v>
      </c>
      <c r="T248" s="22">
        <v>81736016</v>
      </c>
      <c r="U248" s="38">
        <v>1400000</v>
      </c>
    </row>
    <row r="249" spans="1:21" x14ac:dyDescent="0.2">
      <c r="A249" s="8" t="s">
        <v>296</v>
      </c>
      <c r="B249" s="9">
        <v>11551600</v>
      </c>
      <c r="C249" s="9">
        <v>968000</v>
      </c>
      <c r="D249" s="9">
        <v>-825723</v>
      </c>
      <c r="E249" s="9">
        <v>-825723</v>
      </c>
      <c r="F249" s="9">
        <v>293800</v>
      </c>
      <c r="G249" s="9">
        <v>0</v>
      </c>
      <c r="H249" s="9">
        <v>300000</v>
      </c>
      <c r="I249" s="9">
        <v>300000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11319677</v>
      </c>
      <c r="R249" s="9"/>
      <c r="S249" s="28">
        <f t="shared" si="4"/>
        <v>0</v>
      </c>
      <c r="T249" s="20">
        <v>76926237</v>
      </c>
      <c r="U249" s="36">
        <v>1200000</v>
      </c>
    </row>
    <row r="250" spans="1:21" x14ac:dyDescent="0.2">
      <c r="A250" s="10" t="s">
        <v>297</v>
      </c>
      <c r="B250" s="11">
        <v>42087200</v>
      </c>
      <c r="C250" s="11">
        <v>3479000</v>
      </c>
      <c r="D250" s="11">
        <v>5686314</v>
      </c>
      <c r="E250" s="11">
        <v>5686314</v>
      </c>
      <c r="F250" s="11">
        <v>1640700</v>
      </c>
      <c r="G250" s="11">
        <v>0</v>
      </c>
      <c r="H250" s="11">
        <v>130000</v>
      </c>
      <c r="I250" s="11">
        <v>0</v>
      </c>
      <c r="J250" s="11">
        <v>0</v>
      </c>
      <c r="K250" s="11">
        <v>0</v>
      </c>
      <c r="L250" s="11">
        <v>0</v>
      </c>
      <c r="M250" s="11">
        <v>130000</v>
      </c>
      <c r="N250" s="11">
        <v>0</v>
      </c>
      <c r="O250" s="11">
        <v>0</v>
      </c>
      <c r="P250" s="11">
        <v>0</v>
      </c>
      <c r="Q250" s="11">
        <v>49544214</v>
      </c>
      <c r="R250" s="11"/>
      <c r="S250" s="29">
        <f t="shared" si="4"/>
        <v>0</v>
      </c>
      <c r="T250" s="21">
        <v>307487173</v>
      </c>
      <c r="U250" s="37">
        <v>5600000</v>
      </c>
    </row>
    <row r="251" spans="1:21" x14ac:dyDescent="0.2">
      <c r="A251" s="12" t="s">
        <v>298</v>
      </c>
      <c r="B251" s="13">
        <v>41894400</v>
      </c>
      <c r="C251" s="13">
        <v>3087000</v>
      </c>
      <c r="D251" s="13">
        <v>4872137</v>
      </c>
      <c r="E251" s="13">
        <v>4872137</v>
      </c>
      <c r="F251" s="13">
        <v>1404200</v>
      </c>
      <c r="G251" s="13">
        <v>0</v>
      </c>
      <c r="H251" s="13">
        <v>1510000</v>
      </c>
      <c r="I251" s="13">
        <v>410000</v>
      </c>
      <c r="J251" s="13">
        <v>0</v>
      </c>
      <c r="K251" s="13">
        <v>0</v>
      </c>
      <c r="L251" s="13">
        <v>0</v>
      </c>
      <c r="M251" s="13">
        <v>1100000</v>
      </c>
      <c r="N251" s="13">
        <v>401000</v>
      </c>
      <c r="O251" s="13">
        <v>0</v>
      </c>
      <c r="P251" s="13">
        <v>0</v>
      </c>
      <c r="Q251" s="13">
        <v>50081737</v>
      </c>
      <c r="R251" s="13"/>
      <c r="S251" s="30">
        <f t="shared" si="4"/>
        <v>0</v>
      </c>
      <c r="T251" s="22">
        <v>296107264</v>
      </c>
      <c r="U251" s="38">
        <v>4700000</v>
      </c>
    </row>
    <row r="252" spans="1:21" x14ac:dyDescent="0.2">
      <c r="A252" s="8" t="s">
        <v>299</v>
      </c>
      <c r="B252" s="9">
        <v>4573000</v>
      </c>
      <c r="C252" s="9">
        <v>494000</v>
      </c>
      <c r="D252" s="9">
        <v>-3603785</v>
      </c>
      <c r="E252" s="9">
        <v>-3603785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969215</v>
      </c>
      <c r="R252" s="9"/>
      <c r="S252" s="28">
        <f t="shared" si="4"/>
        <v>0</v>
      </c>
      <c r="T252" s="20">
        <v>14345099</v>
      </c>
      <c r="U252" s="36">
        <v>400000</v>
      </c>
    </row>
    <row r="253" spans="1:21" x14ac:dyDescent="0.2">
      <c r="A253" s="10" t="s">
        <v>300</v>
      </c>
      <c r="B253" s="11">
        <v>5761500</v>
      </c>
      <c r="C253" s="11">
        <v>508000</v>
      </c>
      <c r="D253" s="11">
        <v>859966</v>
      </c>
      <c r="E253" s="11">
        <v>859966</v>
      </c>
      <c r="F253" s="11">
        <v>587500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7208966</v>
      </c>
      <c r="R253" s="11"/>
      <c r="S253" s="29">
        <f t="shared" si="4"/>
        <v>0</v>
      </c>
      <c r="T253" s="21">
        <v>40096047</v>
      </c>
      <c r="U253" s="37">
        <v>500000</v>
      </c>
    </row>
    <row r="254" spans="1:21" x14ac:dyDescent="0.2">
      <c r="A254" s="12" t="s">
        <v>301</v>
      </c>
      <c r="B254" s="13">
        <v>52809300</v>
      </c>
      <c r="C254" s="13">
        <v>4144000</v>
      </c>
      <c r="D254" s="13">
        <v>5634417</v>
      </c>
      <c r="E254" s="13">
        <v>5634417</v>
      </c>
      <c r="F254" s="13">
        <v>0</v>
      </c>
      <c r="G254" s="13">
        <v>0</v>
      </c>
      <c r="H254" s="13">
        <v>1530000</v>
      </c>
      <c r="I254" s="13">
        <v>680000</v>
      </c>
      <c r="J254" s="13">
        <v>0</v>
      </c>
      <c r="K254" s="13">
        <v>0</v>
      </c>
      <c r="L254" s="13">
        <v>0</v>
      </c>
      <c r="M254" s="13">
        <v>850000</v>
      </c>
      <c r="N254" s="13">
        <v>431800</v>
      </c>
      <c r="O254" s="13">
        <v>0</v>
      </c>
      <c r="P254" s="13">
        <v>0</v>
      </c>
      <c r="Q254" s="13">
        <v>60405517</v>
      </c>
      <c r="R254" s="13"/>
      <c r="S254" s="30">
        <f t="shared" si="4"/>
        <v>0</v>
      </c>
      <c r="T254" s="22">
        <v>383804926</v>
      </c>
      <c r="U254" s="38">
        <v>7600000</v>
      </c>
    </row>
    <row r="255" spans="1:21" x14ac:dyDescent="0.2">
      <c r="A255" s="8" t="s">
        <v>302</v>
      </c>
      <c r="B255" s="9">
        <v>29591400</v>
      </c>
      <c r="C255" s="9">
        <v>2297000</v>
      </c>
      <c r="D255" s="9">
        <v>4868722</v>
      </c>
      <c r="E255" s="9">
        <v>4868722</v>
      </c>
      <c r="F255" s="9">
        <v>659700</v>
      </c>
      <c r="G255" s="9">
        <v>0</v>
      </c>
      <c r="H255" s="9">
        <v>1055000</v>
      </c>
      <c r="I255" s="9">
        <v>630000</v>
      </c>
      <c r="J255" s="9">
        <v>0</v>
      </c>
      <c r="K255" s="9">
        <v>0</v>
      </c>
      <c r="L255" s="9">
        <v>0</v>
      </c>
      <c r="M255" s="9">
        <v>425000</v>
      </c>
      <c r="N255" s="9">
        <v>0</v>
      </c>
      <c r="O255" s="9">
        <v>0</v>
      </c>
      <c r="P255" s="9">
        <v>0</v>
      </c>
      <c r="Q255" s="9">
        <v>36174822</v>
      </c>
      <c r="R255" s="9"/>
      <c r="S255" s="28">
        <f t="shared" si="4"/>
        <v>0</v>
      </c>
      <c r="T255" s="20">
        <v>225075349</v>
      </c>
      <c r="U255" s="36">
        <v>3600000</v>
      </c>
    </row>
    <row r="256" spans="1:21" x14ac:dyDescent="0.2">
      <c r="A256" s="10" t="s">
        <v>303</v>
      </c>
      <c r="B256" s="11">
        <v>8844400</v>
      </c>
      <c r="C256" s="11">
        <v>797000</v>
      </c>
      <c r="D256" s="11">
        <v>1118973</v>
      </c>
      <c r="E256" s="11">
        <v>1118973</v>
      </c>
      <c r="F256" s="11">
        <v>293800</v>
      </c>
      <c r="G256" s="11">
        <v>0</v>
      </c>
      <c r="H256" s="11">
        <v>220000</v>
      </c>
      <c r="I256" s="11">
        <v>220000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10477173</v>
      </c>
      <c r="R256" s="11"/>
      <c r="S256" s="29">
        <f t="shared" si="4"/>
        <v>0</v>
      </c>
      <c r="T256" s="21">
        <v>67026692</v>
      </c>
      <c r="U256" s="37">
        <v>1100000</v>
      </c>
    </row>
    <row r="257" spans="1:21" x14ac:dyDescent="0.2">
      <c r="A257" s="12" t="s">
        <v>304</v>
      </c>
      <c r="B257" s="13">
        <v>35702900</v>
      </c>
      <c r="C257" s="13">
        <v>4824000</v>
      </c>
      <c r="D257" s="13">
        <v>6291792</v>
      </c>
      <c r="E257" s="13">
        <v>6291792</v>
      </c>
      <c r="F257" s="13">
        <v>0</v>
      </c>
      <c r="G257" s="13">
        <v>0</v>
      </c>
      <c r="H257" s="13">
        <v>4090000</v>
      </c>
      <c r="I257" s="13">
        <v>590000</v>
      </c>
      <c r="J257" s="13">
        <v>2000000</v>
      </c>
      <c r="K257" s="13">
        <v>0</v>
      </c>
      <c r="L257" s="13">
        <v>0</v>
      </c>
      <c r="M257" s="13">
        <v>1500000</v>
      </c>
      <c r="N257" s="13">
        <v>493300</v>
      </c>
      <c r="O257" s="13">
        <v>84300</v>
      </c>
      <c r="P257" s="13">
        <v>0</v>
      </c>
      <c r="Q257" s="13">
        <v>46662292</v>
      </c>
      <c r="R257" s="13"/>
      <c r="S257" s="30">
        <f t="shared" si="4"/>
        <v>0</v>
      </c>
      <c r="T257" s="22">
        <v>288986755</v>
      </c>
      <c r="U257" s="38">
        <v>11400000</v>
      </c>
    </row>
    <row r="258" spans="1:21" x14ac:dyDescent="0.2">
      <c r="A258" s="8" t="s">
        <v>305</v>
      </c>
      <c r="B258" s="9">
        <v>19090900</v>
      </c>
      <c r="C258" s="9">
        <v>1634000</v>
      </c>
      <c r="D258" s="9">
        <v>-9203281</v>
      </c>
      <c r="E258" s="9">
        <v>-9203281</v>
      </c>
      <c r="F258" s="9">
        <v>0</v>
      </c>
      <c r="G258" s="9">
        <v>0</v>
      </c>
      <c r="H258" s="9">
        <v>230000</v>
      </c>
      <c r="I258" s="9">
        <v>130000</v>
      </c>
      <c r="J258" s="9">
        <v>100000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10117619</v>
      </c>
      <c r="R258" s="9"/>
      <c r="S258" s="28">
        <f t="shared" si="4"/>
        <v>0</v>
      </c>
      <c r="T258" s="20">
        <v>89088999</v>
      </c>
      <c r="U258" s="36">
        <v>2300000</v>
      </c>
    </row>
    <row r="259" spans="1:21" x14ac:dyDescent="0.2">
      <c r="A259" s="10" t="s">
        <v>306</v>
      </c>
      <c r="B259" s="11">
        <v>105960500</v>
      </c>
      <c r="C259" s="11">
        <v>9779000</v>
      </c>
      <c r="D259" s="11">
        <v>10874075</v>
      </c>
      <c r="E259" s="11">
        <v>10874075</v>
      </c>
      <c r="F259" s="11">
        <v>0</v>
      </c>
      <c r="G259" s="11">
        <v>0</v>
      </c>
      <c r="H259" s="11">
        <v>2460000</v>
      </c>
      <c r="I259" s="11">
        <v>310000</v>
      </c>
      <c r="J259" s="11">
        <v>2150000</v>
      </c>
      <c r="K259" s="11">
        <v>0</v>
      </c>
      <c r="L259" s="11">
        <v>0</v>
      </c>
      <c r="M259" s="11">
        <v>0</v>
      </c>
      <c r="N259" s="11">
        <v>584800</v>
      </c>
      <c r="O259" s="11">
        <v>0</v>
      </c>
      <c r="P259" s="11">
        <v>0</v>
      </c>
      <c r="Q259" s="11">
        <v>119879375</v>
      </c>
      <c r="R259" s="11"/>
      <c r="S259" s="29">
        <f t="shared" si="4"/>
        <v>0</v>
      </c>
      <c r="T259" s="21">
        <v>770940936</v>
      </c>
      <c r="U259" s="37">
        <v>18000000</v>
      </c>
    </row>
    <row r="260" spans="1:21" x14ac:dyDescent="0.2">
      <c r="A260" s="12" t="s">
        <v>307</v>
      </c>
      <c r="B260" s="13">
        <v>85983400</v>
      </c>
      <c r="C260" s="13">
        <v>7378000</v>
      </c>
      <c r="D260" s="13">
        <v>17030497</v>
      </c>
      <c r="E260" s="13">
        <v>17030497</v>
      </c>
      <c r="F260" s="13">
        <v>0</v>
      </c>
      <c r="G260" s="13">
        <v>0</v>
      </c>
      <c r="H260" s="13">
        <v>180000</v>
      </c>
      <c r="I260" s="13">
        <v>180000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103193897</v>
      </c>
      <c r="R260" s="13"/>
      <c r="S260" s="30">
        <f t="shared" si="4"/>
        <v>0</v>
      </c>
      <c r="T260" s="22">
        <v>666856884</v>
      </c>
      <c r="U260" s="38">
        <v>13700000</v>
      </c>
    </row>
    <row r="261" spans="1:21" x14ac:dyDescent="0.2">
      <c r="A261" s="8" t="s">
        <v>308</v>
      </c>
      <c r="B261" s="9">
        <v>16186900</v>
      </c>
      <c r="C261" s="9">
        <v>1230000</v>
      </c>
      <c r="D261" s="9">
        <v>3225036</v>
      </c>
      <c r="E261" s="9">
        <v>3225036</v>
      </c>
      <c r="F261" s="9">
        <v>474800</v>
      </c>
      <c r="G261" s="9">
        <v>0</v>
      </c>
      <c r="H261" s="9">
        <v>730000</v>
      </c>
      <c r="I261" s="9">
        <v>80000</v>
      </c>
      <c r="J261" s="9">
        <v>100000</v>
      </c>
      <c r="K261" s="9">
        <v>0</v>
      </c>
      <c r="L261" s="9">
        <v>0</v>
      </c>
      <c r="M261" s="9">
        <v>550000</v>
      </c>
      <c r="N261" s="9">
        <v>0</v>
      </c>
      <c r="O261" s="9">
        <v>0</v>
      </c>
      <c r="P261" s="9">
        <v>0</v>
      </c>
      <c r="Q261" s="9">
        <v>20616736</v>
      </c>
      <c r="R261" s="9"/>
      <c r="S261" s="28">
        <f t="shared" ref="S261:S324" si="5">D261-E261</f>
        <v>0</v>
      </c>
      <c r="T261" s="20">
        <v>120055771</v>
      </c>
      <c r="U261" s="36">
        <v>1800000</v>
      </c>
    </row>
    <row r="262" spans="1:21" x14ac:dyDescent="0.2">
      <c r="A262" s="10" t="s">
        <v>309</v>
      </c>
      <c r="B262" s="11">
        <v>3467400</v>
      </c>
      <c r="C262" s="11">
        <v>354000</v>
      </c>
      <c r="D262" s="11">
        <v>-1539415</v>
      </c>
      <c r="E262" s="11">
        <v>-1539415</v>
      </c>
      <c r="F262" s="11">
        <v>0</v>
      </c>
      <c r="G262" s="11">
        <v>0</v>
      </c>
      <c r="H262" s="11">
        <v>200000</v>
      </c>
      <c r="I262" s="11">
        <v>0</v>
      </c>
      <c r="J262" s="11">
        <v>200000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2127985</v>
      </c>
      <c r="R262" s="11"/>
      <c r="S262" s="29">
        <f t="shared" si="5"/>
        <v>0</v>
      </c>
      <c r="T262" s="21">
        <v>13296871</v>
      </c>
      <c r="U262" s="37">
        <v>100000</v>
      </c>
    </row>
    <row r="263" spans="1:21" x14ac:dyDescent="0.2">
      <c r="A263" s="12" t="s">
        <v>310</v>
      </c>
      <c r="B263" s="13">
        <v>23155200</v>
      </c>
      <c r="C263" s="13">
        <v>2213000</v>
      </c>
      <c r="D263" s="13">
        <v>7249889</v>
      </c>
      <c r="E263" s="13">
        <v>7249889</v>
      </c>
      <c r="F263" s="13">
        <v>0</v>
      </c>
      <c r="G263" s="13">
        <v>0</v>
      </c>
      <c r="H263" s="13">
        <v>780000</v>
      </c>
      <c r="I263" s="13">
        <v>380000</v>
      </c>
      <c r="J263" s="13">
        <v>400000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31185089</v>
      </c>
      <c r="R263" s="13"/>
      <c r="S263" s="30">
        <f t="shared" si="5"/>
        <v>0</v>
      </c>
      <c r="T263" s="22">
        <v>187815151</v>
      </c>
      <c r="U263" s="38">
        <v>3600000</v>
      </c>
    </row>
    <row r="264" spans="1:21" x14ac:dyDescent="0.2">
      <c r="A264" s="8" t="s">
        <v>311</v>
      </c>
      <c r="B264" s="9">
        <v>90458600</v>
      </c>
      <c r="C264" s="9">
        <v>7489000</v>
      </c>
      <c r="D264" s="9">
        <v>12478788</v>
      </c>
      <c r="E264" s="9">
        <v>12478788</v>
      </c>
      <c r="F264" s="9">
        <v>0</v>
      </c>
      <c r="G264" s="9">
        <v>0</v>
      </c>
      <c r="H264" s="9">
        <v>2380000</v>
      </c>
      <c r="I264" s="9">
        <v>730000</v>
      </c>
      <c r="J264" s="9">
        <v>800000</v>
      </c>
      <c r="K264" s="9">
        <v>0</v>
      </c>
      <c r="L264" s="9">
        <v>0</v>
      </c>
      <c r="M264" s="9">
        <v>850000</v>
      </c>
      <c r="N264" s="9">
        <v>523400</v>
      </c>
      <c r="O264" s="9">
        <v>0</v>
      </c>
      <c r="P264" s="9">
        <v>0</v>
      </c>
      <c r="Q264" s="9">
        <v>105840788</v>
      </c>
      <c r="R264" s="9"/>
      <c r="S264" s="28">
        <f t="shared" si="5"/>
        <v>0</v>
      </c>
      <c r="T264" s="20">
        <v>680523944</v>
      </c>
      <c r="U264" s="36">
        <v>13100000</v>
      </c>
    </row>
    <row r="265" spans="1:21" x14ac:dyDescent="0.2">
      <c r="A265" s="10" t="s">
        <v>312</v>
      </c>
      <c r="B265" s="11">
        <v>9983200</v>
      </c>
      <c r="C265" s="11">
        <v>897000</v>
      </c>
      <c r="D265" s="11">
        <v>-599676</v>
      </c>
      <c r="E265" s="11">
        <v>-599676</v>
      </c>
      <c r="F265" s="11">
        <v>293800</v>
      </c>
      <c r="G265" s="11">
        <v>0</v>
      </c>
      <c r="H265" s="11">
        <v>950000</v>
      </c>
      <c r="I265" s="11">
        <v>200000</v>
      </c>
      <c r="J265" s="11">
        <v>750000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>
        <v>10627324</v>
      </c>
      <c r="R265" s="11"/>
      <c r="S265" s="29">
        <f t="shared" si="5"/>
        <v>0</v>
      </c>
      <c r="T265" s="21">
        <v>68257379</v>
      </c>
      <c r="U265" s="37">
        <v>1300000</v>
      </c>
    </row>
    <row r="266" spans="1:21" x14ac:dyDescent="0.2">
      <c r="A266" s="12" t="s">
        <v>313</v>
      </c>
      <c r="B266" s="13">
        <v>3834800</v>
      </c>
      <c r="C266" s="13">
        <v>369000</v>
      </c>
      <c r="D266" s="13">
        <v>646147</v>
      </c>
      <c r="E266" s="13">
        <v>646147</v>
      </c>
      <c r="F266" s="13">
        <v>587500</v>
      </c>
      <c r="G266" s="13">
        <v>0</v>
      </c>
      <c r="H266" s="13">
        <v>130000</v>
      </c>
      <c r="I266" s="13">
        <v>130000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5198447</v>
      </c>
      <c r="R266" s="13"/>
      <c r="S266" s="30">
        <f t="shared" si="5"/>
        <v>0</v>
      </c>
      <c r="T266" s="22">
        <v>31683427</v>
      </c>
      <c r="U266" s="38">
        <v>200000</v>
      </c>
    </row>
    <row r="267" spans="1:21" x14ac:dyDescent="0.2">
      <c r="A267" s="8" t="s">
        <v>314</v>
      </c>
      <c r="B267" s="9">
        <v>8596000</v>
      </c>
      <c r="C267" s="9">
        <v>685000</v>
      </c>
      <c r="D267" s="9">
        <v>395264</v>
      </c>
      <c r="E267" s="9">
        <v>395264</v>
      </c>
      <c r="F267" s="9">
        <v>293800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9285064</v>
      </c>
      <c r="R267" s="9"/>
      <c r="S267" s="28">
        <f t="shared" si="5"/>
        <v>0</v>
      </c>
      <c r="T267" s="20">
        <v>54637896</v>
      </c>
      <c r="U267" s="36">
        <v>700000</v>
      </c>
    </row>
    <row r="268" spans="1:21" x14ac:dyDescent="0.2">
      <c r="A268" s="10" t="s">
        <v>315</v>
      </c>
      <c r="B268" s="11">
        <v>10827200</v>
      </c>
      <c r="C268" s="11">
        <v>857000</v>
      </c>
      <c r="D268" s="11">
        <v>-121165</v>
      </c>
      <c r="E268" s="11">
        <v>-121165</v>
      </c>
      <c r="F268" s="11">
        <v>587500</v>
      </c>
      <c r="G268" s="11">
        <v>0</v>
      </c>
      <c r="H268" s="11">
        <v>215000</v>
      </c>
      <c r="I268" s="11">
        <v>0</v>
      </c>
      <c r="J268" s="11">
        <v>0</v>
      </c>
      <c r="K268" s="11">
        <v>0</v>
      </c>
      <c r="L268" s="11">
        <v>0</v>
      </c>
      <c r="M268" s="11">
        <v>215000</v>
      </c>
      <c r="N268" s="11">
        <v>0</v>
      </c>
      <c r="O268" s="11">
        <v>0</v>
      </c>
      <c r="P268" s="11">
        <v>0</v>
      </c>
      <c r="Q268" s="11">
        <v>11508535</v>
      </c>
      <c r="R268" s="11"/>
      <c r="S268" s="29">
        <f t="shared" si="5"/>
        <v>0</v>
      </c>
      <c r="T268" s="21">
        <v>76120891</v>
      </c>
      <c r="U268" s="37">
        <v>1000000</v>
      </c>
    </row>
    <row r="269" spans="1:21" x14ac:dyDescent="0.2">
      <c r="A269" s="12" t="s">
        <v>316</v>
      </c>
      <c r="B269" s="13">
        <v>4630500</v>
      </c>
      <c r="C269" s="13">
        <v>448000</v>
      </c>
      <c r="D269" s="13">
        <v>147515</v>
      </c>
      <c r="E269" s="13">
        <v>147515</v>
      </c>
      <c r="F269" s="13">
        <v>587500</v>
      </c>
      <c r="G269" s="13">
        <v>0</v>
      </c>
      <c r="H269" s="13">
        <v>300000</v>
      </c>
      <c r="I269" s="13">
        <v>150000</v>
      </c>
      <c r="J269" s="13">
        <v>150000</v>
      </c>
      <c r="K269" s="13">
        <v>0</v>
      </c>
      <c r="L269" s="13">
        <v>0</v>
      </c>
      <c r="M269" s="13">
        <v>0</v>
      </c>
      <c r="N269" s="13">
        <v>0</v>
      </c>
      <c r="O269" s="13">
        <v>3200</v>
      </c>
      <c r="P269" s="13">
        <v>0</v>
      </c>
      <c r="Q269" s="13">
        <v>5668715</v>
      </c>
      <c r="R269" s="13"/>
      <c r="S269" s="30">
        <f t="shared" si="5"/>
        <v>0</v>
      </c>
      <c r="T269" s="22">
        <v>36171359</v>
      </c>
      <c r="U269" s="38">
        <v>300000</v>
      </c>
    </row>
    <row r="270" spans="1:21" x14ac:dyDescent="0.2">
      <c r="A270" s="8" t="s">
        <v>317</v>
      </c>
      <c r="B270" s="9">
        <v>6301100</v>
      </c>
      <c r="C270" s="9">
        <v>581000</v>
      </c>
      <c r="D270" s="9">
        <v>165442</v>
      </c>
      <c r="E270" s="9">
        <v>165442</v>
      </c>
      <c r="F270" s="9">
        <v>587500</v>
      </c>
      <c r="G270" s="9">
        <v>0</v>
      </c>
      <c r="H270" s="9">
        <v>130000</v>
      </c>
      <c r="I270" s="9">
        <v>130000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7184042</v>
      </c>
      <c r="R270" s="9"/>
      <c r="S270" s="28">
        <f t="shared" si="5"/>
        <v>0</v>
      </c>
      <c r="T270" s="20">
        <v>48594301</v>
      </c>
      <c r="U270" s="36">
        <v>700000</v>
      </c>
    </row>
    <row r="271" spans="1:21" x14ac:dyDescent="0.2">
      <c r="A271" s="10" t="s">
        <v>318</v>
      </c>
      <c r="B271" s="11">
        <v>15172700</v>
      </c>
      <c r="C271" s="11">
        <v>1302000</v>
      </c>
      <c r="D271" s="11">
        <v>1675176</v>
      </c>
      <c r="E271" s="11">
        <v>1675176</v>
      </c>
      <c r="F271" s="11">
        <v>609600</v>
      </c>
      <c r="G271" s="11">
        <v>0</v>
      </c>
      <c r="H271" s="11">
        <v>510000</v>
      </c>
      <c r="I271" s="11">
        <v>0</v>
      </c>
      <c r="J271" s="11">
        <v>0</v>
      </c>
      <c r="K271" s="11">
        <v>0</v>
      </c>
      <c r="L271" s="11">
        <v>0</v>
      </c>
      <c r="M271" s="11">
        <v>510000</v>
      </c>
      <c r="N271" s="11">
        <v>0</v>
      </c>
      <c r="O271" s="11">
        <v>0</v>
      </c>
      <c r="P271" s="11">
        <v>0</v>
      </c>
      <c r="Q271" s="11">
        <v>17967476</v>
      </c>
      <c r="R271" s="11"/>
      <c r="S271" s="29">
        <f t="shared" si="5"/>
        <v>0</v>
      </c>
      <c r="T271" s="21">
        <v>104680778</v>
      </c>
      <c r="U271" s="37">
        <v>1700000</v>
      </c>
    </row>
    <row r="272" spans="1:21" x14ac:dyDescent="0.2">
      <c r="A272" s="12" t="s">
        <v>319</v>
      </c>
      <c r="B272" s="13">
        <v>11242900</v>
      </c>
      <c r="C272" s="13">
        <v>907000</v>
      </c>
      <c r="D272" s="13">
        <v>1503607</v>
      </c>
      <c r="E272" s="13">
        <v>1503607</v>
      </c>
      <c r="F272" s="13">
        <v>587500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13334007</v>
      </c>
      <c r="R272" s="13"/>
      <c r="S272" s="30">
        <f t="shared" si="5"/>
        <v>0</v>
      </c>
      <c r="T272" s="22">
        <v>78030940</v>
      </c>
      <c r="U272" s="38">
        <v>1100000</v>
      </c>
    </row>
    <row r="273" spans="1:21" x14ac:dyDescent="0.2">
      <c r="A273" s="8" t="s">
        <v>320</v>
      </c>
      <c r="B273" s="9">
        <v>37798200</v>
      </c>
      <c r="C273" s="9">
        <v>3111000</v>
      </c>
      <c r="D273" s="9">
        <v>5978376</v>
      </c>
      <c r="E273" s="9">
        <v>5978376</v>
      </c>
      <c r="F273" s="9">
        <v>0</v>
      </c>
      <c r="G273" s="9">
        <v>0</v>
      </c>
      <c r="H273" s="9">
        <v>950000</v>
      </c>
      <c r="I273" s="9">
        <v>650000</v>
      </c>
      <c r="J273" s="9">
        <v>300000</v>
      </c>
      <c r="K273" s="9">
        <v>0</v>
      </c>
      <c r="L273" s="9">
        <v>0</v>
      </c>
      <c r="M273" s="9">
        <v>0</v>
      </c>
      <c r="N273" s="9">
        <v>405200</v>
      </c>
      <c r="O273" s="9">
        <v>0</v>
      </c>
      <c r="P273" s="9">
        <v>0</v>
      </c>
      <c r="Q273" s="9">
        <v>45131776</v>
      </c>
      <c r="R273" s="9"/>
      <c r="S273" s="28">
        <f t="shared" si="5"/>
        <v>0</v>
      </c>
      <c r="T273" s="20">
        <v>284894873</v>
      </c>
      <c r="U273" s="36">
        <v>5300000</v>
      </c>
    </row>
    <row r="274" spans="1:21" x14ac:dyDescent="0.2">
      <c r="A274" s="10" t="s">
        <v>321</v>
      </c>
      <c r="B274" s="11">
        <v>6680100</v>
      </c>
      <c r="C274" s="11">
        <v>713000</v>
      </c>
      <c r="D274" s="11">
        <v>-2962145</v>
      </c>
      <c r="E274" s="11">
        <v>-2962145</v>
      </c>
      <c r="F274" s="11">
        <v>0</v>
      </c>
      <c r="G274" s="11">
        <v>0</v>
      </c>
      <c r="H274" s="11">
        <v>425000</v>
      </c>
      <c r="I274" s="11">
        <v>0</v>
      </c>
      <c r="J274" s="11">
        <v>0</v>
      </c>
      <c r="K274" s="11">
        <v>0</v>
      </c>
      <c r="L274" s="11">
        <v>0</v>
      </c>
      <c r="M274" s="11">
        <v>425000</v>
      </c>
      <c r="N274" s="11">
        <v>0</v>
      </c>
      <c r="O274" s="11">
        <v>0</v>
      </c>
      <c r="P274" s="11">
        <v>0</v>
      </c>
      <c r="Q274" s="11">
        <v>4142955</v>
      </c>
      <c r="R274" s="11"/>
      <c r="S274" s="29">
        <f t="shared" si="5"/>
        <v>0</v>
      </c>
      <c r="T274" s="21">
        <v>31210127</v>
      </c>
      <c r="U274" s="37">
        <v>1100000</v>
      </c>
    </row>
    <row r="275" spans="1:21" x14ac:dyDescent="0.2">
      <c r="A275" s="12" t="s">
        <v>322</v>
      </c>
      <c r="B275" s="13">
        <v>8088400</v>
      </c>
      <c r="C275" s="13">
        <v>783000</v>
      </c>
      <c r="D275" s="13">
        <v>969833</v>
      </c>
      <c r="E275" s="13">
        <v>969833</v>
      </c>
      <c r="F275" s="13">
        <v>587500</v>
      </c>
      <c r="G275" s="13">
        <v>0</v>
      </c>
      <c r="H275" s="13">
        <v>425000</v>
      </c>
      <c r="I275" s="13">
        <v>0</v>
      </c>
      <c r="J275" s="13">
        <v>0</v>
      </c>
      <c r="K275" s="13">
        <v>0</v>
      </c>
      <c r="L275" s="13">
        <v>0</v>
      </c>
      <c r="M275" s="13">
        <v>425000</v>
      </c>
      <c r="N275" s="13">
        <v>0</v>
      </c>
      <c r="O275" s="13">
        <v>0</v>
      </c>
      <c r="P275" s="13">
        <v>0</v>
      </c>
      <c r="Q275" s="13">
        <v>10070733</v>
      </c>
      <c r="R275" s="13"/>
      <c r="S275" s="30">
        <f t="shared" si="5"/>
        <v>0</v>
      </c>
      <c r="T275" s="22">
        <v>53281126</v>
      </c>
      <c r="U275" s="38">
        <v>900000</v>
      </c>
    </row>
    <row r="276" spans="1:21" x14ac:dyDescent="0.2">
      <c r="A276" s="8" t="s">
        <v>323</v>
      </c>
      <c r="B276" s="9">
        <v>17374900</v>
      </c>
      <c r="C276" s="9">
        <v>1495000</v>
      </c>
      <c r="D276" s="9">
        <v>-98596</v>
      </c>
      <c r="E276" s="9">
        <v>-98596</v>
      </c>
      <c r="F276" s="9">
        <v>731500</v>
      </c>
      <c r="G276" s="9">
        <v>0</v>
      </c>
      <c r="H276" s="9">
        <v>1400000</v>
      </c>
      <c r="I276" s="9">
        <v>0</v>
      </c>
      <c r="J276" s="9">
        <v>0</v>
      </c>
      <c r="K276" s="9">
        <v>0</v>
      </c>
      <c r="L276" s="9">
        <v>0</v>
      </c>
      <c r="M276" s="9">
        <v>1400000</v>
      </c>
      <c r="N276" s="9">
        <v>0</v>
      </c>
      <c r="O276" s="9">
        <v>0</v>
      </c>
      <c r="P276" s="9">
        <v>0</v>
      </c>
      <c r="Q276" s="9">
        <v>19407804</v>
      </c>
      <c r="R276" s="9"/>
      <c r="S276" s="28">
        <f t="shared" si="5"/>
        <v>0</v>
      </c>
      <c r="T276" s="20">
        <v>111590180</v>
      </c>
      <c r="U276" s="36">
        <v>2300000</v>
      </c>
    </row>
    <row r="277" spans="1:21" x14ac:dyDescent="0.2">
      <c r="A277" s="10" t="s">
        <v>324</v>
      </c>
      <c r="B277" s="11">
        <v>18993900</v>
      </c>
      <c r="C277" s="11">
        <v>1506000</v>
      </c>
      <c r="D277" s="11">
        <v>3333366</v>
      </c>
      <c r="E277" s="11">
        <v>3333366</v>
      </c>
      <c r="F277" s="11">
        <v>290300</v>
      </c>
      <c r="G277" s="11">
        <v>0</v>
      </c>
      <c r="H277" s="11">
        <v>770000</v>
      </c>
      <c r="I277" s="11">
        <v>0</v>
      </c>
      <c r="J277" s="11">
        <v>0</v>
      </c>
      <c r="K277" s="11">
        <v>0</v>
      </c>
      <c r="L277" s="11">
        <v>0</v>
      </c>
      <c r="M277" s="11">
        <v>770000</v>
      </c>
      <c r="N277" s="11">
        <v>0</v>
      </c>
      <c r="O277" s="11">
        <v>0</v>
      </c>
      <c r="P277" s="11">
        <v>0</v>
      </c>
      <c r="Q277" s="11">
        <v>23387566</v>
      </c>
      <c r="R277" s="11"/>
      <c r="S277" s="29">
        <f t="shared" si="5"/>
        <v>0</v>
      </c>
      <c r="T277" s="21">
        <v>126415204</v>
      </c>
      <c r="U277" s="37">
        <v>2200000</v>
      </c>
    </row>
    <row r="278" spans="1:21" x14ac:dyDescent="0.2">
      <c r="A278" s="12" t="s">
        <v>325</v>
      </c>
      <c r="B278" s="13">
        <v>12516600</v>
      </c>
      <c r="C278" s="13">
        <v>1011000</v>
      </c>
      <c r="D278" s="13">
        <v>1228361</v>
      </c>
      <c r="E278" s="13">
        <v>1228361</v>
      </c>
      <c r="F278" s="13">
        <v>587500</v>
      </c>
      <c r="G278" s="13">
        <v>0</v>
      </c>
      <c r="H278" s="13">
        <v>130000</v>
      </c>
      <c r="I278" s="13">
        <v>130000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14462461</v>
      </c>
      <c r="R278" s="13"/>
      <c r="S278" s="30">
        <f t="shared" si="5"/>
        <v>0</v>
      </c>
      <c r="T278" s="22">
        <v>97172674</v>
      </c>
      <c r="U278" s="38">
        <v>1200000</v>
      </c>
    </row>
    <row r="279" spans="1:21" x14ac:dyDescent="0.2">
      <c r="A279" s="8" t="s">
        <v>326</v>
      </c>
      <c r="B279" s="9">
        <v>12869600</v>
      </c>
      <c r="C279" s="9">
        <v>916000</v>
      </c>
      <c r="D279" s="9">
        <v>2754031</v>
      </c>
      <c r="E279" s="9">
        <v>2754031</v>
      </c>
      <c r="F279" s="9">
        <v>411400</v>
      </c>
      <c r="G279" s="9">
        <v>0</v>
      </c>
      <c r="H279" s="9">
        <v>360000</v>
      </c>
      <c r="I279" s="9">
        <v>160000</v>
      </c>
      <c r="J279" s="9">
        <v>200000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16395031</v>
      </c>
      <c r="R279" s="9"/>
      <c r="S279" s="28">
        <f t="shared" si="5"/>
        <v>0</v>
      </c>
      <c r="T279" s="20">
        <v>103697836</v>
      </c>
      <c r="U279" s="36">
        <v>1100000</v>
      </c>
    </row>
    <row r="280" spans="1:21" x14ac:dyDescent="0.2">
      <c r="A280" s="10" t="s">
        <v>327</v>
      </c>
      <c r="B280" s="11">
        <v>73951400</v>
      </c>
      <c r="C280" s="11">
        <v>5678000</v>
      </c>
      <c r="D280" s="11">
        <v>5699146</v>
      </c>
      <c r="E280" s="11">
        <v>5699146</v>
      </c>
      <c r="F280" s="11">
        <v>0</v>
      </c>
      <c r="G280" s="11">
        <v>0</v>
      </c>
      <c r="H280" s="11">
        <v>8800000</v>
      </c>
      <c r="I280" s="11">
        <v>1300000</v>
      </c>
      <c r="J280" s="11">
        <v>6650000</v>
      </c>
      <c r="K280" s="11">
        <v>0</v>
      </c>
      <c r="L280" s="11">
        <v>0</v>
      </c>
      <c r="M280" s="11">
        <v>850000</v>
      </c>
      <c r="N280" s="11">
        <v>474900</v>
      </c>
      <c r="O280" s="11">
        <v>0</v>
      </c>
      <c r="P280" s="11">
        <v>0</v>
      </c>
      <c r="Q280" s="11">
        <v>88925446</v>
      </c>
      <c r="R280" s="11"/>
      <c r="S280" s="29">
        <f t="shared" si="5"/>
        <v>0</v>
      </c>
      <c r="T280" s="21">
        <v>542687925</v>
      </c>
      <c r="U280" s="37">
        <v>9600000</v>
      </c>
    </row>
    <row r="281" spans="1:21" x14ac:dyDescent="0.2">
      <c r="A281" s="12" t="s">
        <v>328</v>
      </c>
      <c r="B281" s="13">
        <v>16009500</v>
      </c>
      <c r="C281" s="13">
        <v>1202000</v>
      </c>
      <c r="D281" s="13">
        <v>2021106</v>
      </c>
      <c r="E281" s="13">
        <v>2021106</v>
      </c>
      <c r="F281" s="13">
        <v>554100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18584706</v>
      </c>
      <c r="R281" s="13"/>
      <c r="S281" s="30">
        <f t="shared" si="5"/>
        <v>0</v>
      </c>
      <c r="T281" s="22">
        <v>112803764</v>
      </c>
      <c r="U281" s="38">
        <v>1600000</v>
      </c>
    </row>
    <row r="282" spans="1:21" x14ac:dyDescent="0.2">
      <c r="A282" s="8" t="s">
        <v>329</v>
      </c>
      <c r="B282" s="9">
        <v>32385800</v>
      </c>
      <c r="C282" s="9">
        <v>2520000</v>
      </c>
      <c r="D282" s="9">
        <v>6598348</v>
      </c>
      <c r="E282" s="9">
        <v>6598348</v>
      </c>
      <c r="F282" s="9">
        <v>969800</v>
      </c>
      <c r="G282" s="9">
        <v>0</v>
      </c>
      <c r="H282" s="9">
        <v>250000</v>
      </c>
      <c r="I282" s="9">
        <v>250000</v>
      </c>
      <c r="J282" s="9">
        <v>0</v>
      </c>
      <c r="K282" s="9">
        <v>0</v>
      </c>
      <c r="L282" s="9">
        <v>0</v>
      </c>
      <c r="M282" s="9">
        <v>0</v>
      </c>
      <c r="N282" s="9">
        <v>389600</v>
      </c>
      <c r="O282" s="9">
        <v>0</v>
      </c>
      <c r="P282" s="9">
        <v>0</v>
      </c>
      <c r="Q282" s="9">
        <v>40593548</v>
      </c>
      <c r="R282" s="9"/>
      <c r="S282" s="28">
        <f t="shared" si="5"/>
        <v>0</v>
      </c>
      <c r="T282" s="20">
        <v>254803358</v>
      </c>
      <c r="U282" s="36">
        <v>4100000</v>
      </c>
    </row>
    <row r="283" spans="1:21" x14ac:dyDescent="0.2">
      <c r="A283" s="10" t="s">
        <v>330</v>
      </c>
      <c r="B283" s="11">
        <v>22578200</v>
      </c>
      <c r="C283" s="11">
        <v>1658000</v>
      </c>
      <c r="D283" s="11">
        <v>5907429</v>
      </c>
      <c r="E283" s="11">
        <v>5907429</v>
      </c>
      <c r="F283" s="11">
        <v>640000</v>
      </c>
      <c r="G283" s="11">
        <v>0</v>
      </c>
      <c r="H283" s="11">
        <v>60000</v>
      </c>
      <c r="I283" s="11">
        <v>60000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29185629</v>
      </c>
      <c r="R283" s="11"/>
      <c r="S283" s="29">
        <f t="shared" si="5"/>
        <v>0</v>
      </c>
      <c r="T283" s="21">
        <v>176045813</v>
      </c>
      <c r="U283" s="37">
        <v>2500000</v>
      </c>
    </row>
    <row r="284" spans="1:21" x14ac:dyDescent="0.2">
      <c r="A284" s="12" t="s">
        <v>331</v>
      </c>
      <c r="B284" s="13">
        <v>24836800</v>
      </c>
      <c r="C284" s="13">
        <v>2010000</v>
      </c>
      <c r="D284" s="13">
        <v>7206555</v>
      </c>
      <c r="E284" s="13">
        <v>7206555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32043355</v>
      </c>
      <c r="R284" s="13"/>
      <c r="S284" s="30">
        <f t="shared" si="5"/>
        <v>0</v>
      </c>
      <c r="T284" s="22">
        <v>187923793</v>
      </c>
      <c r="U284" s="38">
        <v>3400000</v>
      </c>
    </row>
    <row r="285" spans="1:21" x14ac:dyDescent="0.2">
      <c r="A285" s="8" t="s">
        <v>106</v>
      </c>
      <c r="B285" s="9">
        <v>468458900</v>
      </c>
      <c r="C285" s="9">
        <v>50359000</v>
      </c>
      <c r="D285" s="9">
        <v>-36427842</v>
      </c>
      <c r="E285" s="9">
        <v>-36427842</v>
      </c>
      <c r="F285" s="9">
        <v>0</v>
      </c>
      <c r="G285" s="9">
        <v>0</v>
      </c>
      <c r="H285" s="9">
        <v>186000</v>
      </c>
      <c r="I285" s="9">
        <v>186000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1184600</v>
      </c>
      <c r="P285" s="9">
        <v>7745600</v>
      </c>
      <c r="Q285" s="9">
        <v>441147258</v>
      </c>
      <c r="R285" s="9"/>
      <c r="S285" s="28">
        <f t="shared" si="5"/>
        <v>0</v>
      </c>
      <c r="T285" s="20">
        <v>3159248133</v>
      </c>
      <c r="U285" s="36">
        <v>95300000</v>
      </c>
    </row>
    <row r="286" spans="1:21" x14ac:dyDescent="0.2">
      <c r="A286" s="10" t="s">
        <v>332</v>
      </c>
      <c r="B286" s="11">
        <v>73824500</v>
      </c>
      <c r="C286" s="11">
        <v>6416000</v>
      </c>
      <c r="D286" s="11">
        <v>26447897</v>
      </c>
      <c r="E286" s="11">
        <v>26447897</v>
      </c>
      <c r="F286" s="11">
        <v>1767400</v>
      </c>
      <c r="G286" s="11">
        <v>0</v>
      </c>
      <c r="H286" s="11">
        <v>133000</v>
      </c>
      <c r="I286" s="11">
        <v>133000</v>
      </c>
      <c r="J286" s="11">
        <v>0</v>
      </c>
      <c r="K286" s="11">
        <v>0</v>
      </c>
      <c r="L286" s="11">
        <v>0</v>
      </c>
      <c r="M286" s="11">
        <v>0</v>
      </c>
      <c r="N286" s="11">
        <v>492000</v>
      </c>
      <c r="O286" s="11">
        <v>0</v>
      </c>
      <c r="P286" s="11">
        <v>0</v>
      </c>
      <c r="Q286" s="11">
        <v>102664797</v>
      </c>
      <c r="R286" s="11"/>
      <c r="S286" s="29">
        <f t="shared" si="5"/>
        <v>0</v>
      </c>
      <c r="T286" s="21">
        <v>626923668</v>
      </c>
      <c r="U286" s="37">
        <v>10900000</v>
      </c>
    </row>
    <row r="287" spans="1:21" x14ac:dyDescent="0.2">
      <c r="A287" s="12" t="s">
        <v>333</v>
      </c>
      <c r="B287" s="13">
        <v>52290700</v>
      </c>
      <c r="C287" s="13">
        <v>4054000</v>
      </c>
      <c r="D287" s="13">
        <v>13094979</v>
      </c>
      <c r="E287" s="13">
        <v>13094979</v>
      </c>
      <c r="F287" s="13">
        <v>0</v>
      </c>
      <c r="G287" s="13">
        <v>2780500</v>
      </c>
      <c r="H287" s="13">
        <v>17000</v>
      </c>
      <c r="I287" s="13">
        <v>17000</v>
      </c>
      <c r="J287" s="13">
        <v>0</v>
      </c>
      <c r="K287" s="13">
        <v>0</v>
      </c>
      <c r="L287" s="13">
        <v>0</v>
      </c>
      <c r="M287" s="13">
        <v>0</v>
      </c>
      <c r="N287" s="13">
        <v>429900</v>
      </c>
      <c r="O287" s="13">
        <v>0</v>
      </c>
      <c r="P287" s="13">
        <v>0</v>
      </c>
      <c r="Q287" s="13">
        <v>68613079</v>
      </c>
      <c r="R287" s="13"/>
      <c r="S287" s="30">
        <f t="shared" si="5"/>
        <v>0</v>
      </c>
      <c r="T287" s="22">
        <v>424243724</v>
      </c>
      <c r="U287" s="38">
        <v>6700000</v>
      </c>
    </row>
    <row r="288" spans="1:21" x14ac:dyDescent="0.2">
      <c r="A288" s="8" t="s">
        <v>107</v>
      </c>
      <c r="B288" s="9">
        <v>16110700</v>
      </c>
      <c r="C288" s="9">
        <v>1519000</v>
      </c>
      <c r="D288" s="9">
        <v>-1764061</v>
      </c>
      <c r="E288" s="9">
        <v>-1764061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14346639</v>
      </c>
      <c r="R288" s="9"/>
      <c r="S288" s="28">
        <f t="shared" si="5"/>
        <v>0</v>
      </c>
      <c r="T288" s="20">
        <v>96012225</v>
      </c>
      <c r="U288" s="36">
        <v>2200000</v>
      </c>
    </row>
    <row r="289" spans="1:21" x14ac:dyDescent="0.2">
      <c r="A289" s="10" t="s">
        <v>108</v>
      </c>
      <c r="B289" s="11">
        <v>5206400</v>
      </c>
      <c r="C289" s="11">
        <v>487000</v>
      </c>
      <c r="D289" s="11">
        <v>1321185</v>
      </c>
      <c r="E289" s="11">
        <v>1321185</v>
      </c>
      <c r="F289" s="11">
        <v>587500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7115085</v>
      </c>
      <c r="R289" s="11"/>
      <c r="S289" s="29">
        <f t="shared" si="5"/>
        <v>0</v>
      </c>
      <c r="T289" s="21">
        <v>43001577</v>
      </c>
      <c r="U289" s="37">
        <v>400000</v>
      </c>
    </row>
    <row r="290" spans="1:21" x14ac:dyDescent="0.2">
      <c r="A290" s="12" t="s">
        <v>109</v>
      </c>
      <c r="B290" s="13">
        <v>20298900</v>
      </c>
      <c r="C290" s="13">
        <v>1863000</v>
      </c>
      <c r="D290" s="13">
        <v>7101243</v>
      </c>
      <c r="E290" s="13">
        <v>7101243</v>
      </c>
      <c r="F290" s="13">
        <v>930800</v>
      </c>
      <c r="G290" s="13">
        <v>0</v>
      </c>
      <c r="H290" s="13">
        <v>634000</v>
      </c>
      <c r="I290" s="13">
        <v>124000</v>
      </c>
      <c r="J290" s="13">
        <v>0</v>
      </c>
      <c r="K290" s="13">
        <v>0</v>
      </c>
      <c r="L290" s="13">
        <v>0</v>
      </c>
      <c r="M290" s="13">
        <v>510000</v>
      </c>
      <c r="N290" s="13">
        <v>0</v>
      </c>
      <c r="O290" s="13">
        <v>0</v>
      </c>
      <c r="P290" s="13">
        <v>0</v>
      </c>
      <c r="Q290" s="13">
        <v>28964943</v>
      </c>
      <c r="R290" s="13"/>
      <c r="S290" s="30">
        <f t="shared" si="5"/>
        <v>0</v>
      </c>
      <c r="T290" s="22">
        <v>164133053</v>
      </c>
      <c r="U290" s="38">
        <v>3300000</v>
      </c>
    </row>
    <row r="291" spans="1:21" x14ac:dyDescent="0.2">
      <c r="A291" s="8" t="s">
        <v>110</v>
      </c>
      <c r="B291" s="9">
        <v>9625000</v>
      </c>
      <c r="C291" s="9">
        <v>847000</v>
      </c>
      <c r="D291" s="9">
        <v>4026846</v>
      </c>
      <c r="E291" s="9">
        <v>4026846</v>
      </c>
      <c r="F291" s="9">
        <v>587500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14239346</v>
      </c>
      <c r="R291" s="9"/>
      <c r="S291" s="28">
        <f t="shared" si="5"/>
        <v>0</v>
      </c>
      <c r="T291" s="20">
        <v>79438172</v>
      </c>
      <c r="U291" s="36">
        <v>1100000</v>
      </c>
    </row>
    <row r="292" spans="1:21" x14ac:dyDescent="0.2">
      <c r="A292" s="10" t="s">
        <v>111</v>
      </c>
      <c r="B292" s="11">
        <v>16770100</v>
      </c>
      <c r="C292" s="11">
        <v>1543000</v>
      </c>
      <c r="D292" s="11">
        <v>4803670</v>
      </c>
      <c r="E292" s="11">
        <v>4803670</v>
      </c>
      <c r="F292" s="11">
        <v>773600</v>
      </c>
      <c r="G292" s="11">
        <v>0</v>
      </c>
      <c r="H292" s="11">
        <v>95000</v>
      </c>
      <c r="I292" s="11">
        <v>35000</v>
      </c>
      <c r="J292" s="11">
        <v>0</v>
      </c>
      <c r="K292" s="11">
        <v>0</v>
      </c>
      <c r="L292" s="11">
        <v>0</v>
      </c>
      <c r="M292" s="11">
        <v>60000</v>
      </c>
      <c r="N292" s="11">
        <v>0</v>
      </c>
      <c r="O292" s="11">
        <v>0</v>
      </c>
      <c r="P292" s="11">
        <v>0</v>
      </c>
      <c r="Q292" s="11">
        <v>22442370</v>
      </c>
      <c r="R292" s="11"/>
      <c r="S292" s="29">
        <f t="shared" si="5"/>
        <v>0</v>
      </c>
      <c r="T292" s="21">
        <v>131845832</v>
      </c>
      <c r="U292" s="37">
        <v>2700000</v>
      </c>
    </row>
    <row r="293" spans="1:21" x14ac:dyDescent="0.2">
      <c r="A293" s="12" t="s">
        <v>112</v>
      </c>
      <c r="B293" s="13">
        <v>7880800</v>
      </c>
      <c r="C293" s="13">
        <v>727000</v>
      </c>
      <c r="D293" s="13">
        <v>2563996</v>
      </c>
      <c r="E293" s="13">
        <v>2563996</v>
      </c>
      <c r="F293" s="13">
        <v>587500</v>
      </c>
      <c r="G293" s="13">
        <v>0</v>
      </c>
      <c r="H293" s="13">
        <v>850000</v>
      </c>
      <c r="I293" s="13">
        <v>0</v>
      </c>
      <c r="J293" s="13">
        <v>0</v>
      </c>
      <c r="K293" s="13">
        <v>0</v>
      </c>
      <c r="L293" s="13">
        <v>0</v>
      </c>
      <c r="M293" s="13">
        <v>850000</v>
      </c>
      <c r="N293" s="13">
        <v>0</v>
      </c>
      <c r="O293" s="13">
        <v>0</v>
      </c>
      <c r="P293" s="13">
        <v>0</v>
      </c>
      <c r="Q293" s="13">
        <v>11882296</v>
      </c>
      <c r="R293" s="13"/>
      <c r="S293" s="30">
        <f t="shared" si="5"/>
        <v>0</v>
      </c>
      <c r="T293" s="22">
        <v>67775816</v>
      </c>
      <c r="U293" s="38">
        <v>900000</v>
      </c>
    </row>
    <row r="294" spans="1:21" x14ac:dyDescent="0.2">
      <c r="A294" s="8" t="s">
        <v>113</v>
      </c>
      <c r="B294" s="9">
        <v>20786900</v>
      </c>
      <c r="C294" s="9">
        <v>1746000</v>
      </c>
      <c r="D294" s="9">
        <v>8122780</v>
      </c>
      <c r="E294" s="9">
        <v>8122780</v>
      </c>
      <c r="F294" s="9">
        <v>0</v>
      </c>
      <c r="G294" s="9">
        <v>0</v>
      </c>
      <c r="H294" s="9">
        <v>186000</v>
      </c>
      <c r="I294" s="9">
        <v>16000</v>
      </c>
      <c r="J294" s="9">
        <v>0</v>
      </c>
      <c r="K294" s="9">
        <v>0</v>
      </c>
      <c r="L294" s="9">
        <v>0</v>
      </c>
      <c r="M294" s="9">
        <v>170000</v>
      </c>
      <c r="N294" s="9">
        <v>0</v>
      </c>
      <c r="O294" s="9">
        <v>0</v>
      </c>
      <c r="P294" s="9">
        <v>0</v>
      </c>
      <c r="Q294" s="9">
        <v>29095680</v>
      </c>
      <c r="R294" s="9"/>
      <c r="S294" s="28">
        <f t="shared" si="5"/>
        <v>0</v>
      </c>
      <c r="T294" s="20">
        <v>170844366</v>
      </c>
      <c r="U294" s="36">
        <v>2600000</v>
      </c>
    </row>
    <row r="295" spans="1:21" x14ac:dyDescent="0.2">
      <c r="A295" s="10" t="s">
        <v>114</v>
      </c>
      <c r="B295" s="11">
        <v>48331700</v>
      </c>
      <c r="C295" s="11">
        <v>4284000</v>
      </c>
      <c r="D295" s="11">
        <v>16500144</v>
      </c>
      <c r="E295" s="11">
        <v>16500144</v>
      </c>
      <c r="F295" s="11">
        <v>0</v>
      </c>
      <c r="G295" s="11">
        <v>0</v>
      </c>
      <c r="H295" s="11">
        <v>797000</v>
      </c>
      <c r="I295" s="11">
        <v>367000</v>
      </c>
      <c r="J295" s="11">
        <v>0</v>
      </c>
      <c r="K295" s="11">
        <v>0</v>
      </c>
      <c r="L295" s="11">
        <v>0</v>
      </c>
      <c r="M295" s="11">
        <v>430000</v>
      </c>
      <c r="N295" s="11">
        <v>0</v>
      </c>
      <c r="O295" s="11">
        <v>0</v>
      </c>
      <c r="P295" s="11">
        <v>0</v>
      </c>
      <c r="Q295" s="11">
        <v>65628844</v>
      </c>
      <c r="R295" s="11"/>
      <c r="S295" s="29">
        <f t="shared" si="5"/>
        <v>0</v>
      </c>
      <c r="T295" s="21">
        <v>383683773</v>
      </c>
      <c r="U295" s="37">
        <v>7600000</v>
      </c>
    </row>
    <row r="296" spans="1:21" x14ac:dyDescent="0.2">
      <c r="A296" s="12" t="s">
        <v>115</v>
      </c>
      <c r="B296" s="13">
        <v>25412000</v>
      </c>
      <c r="C296" s="13">
        <v>2168000</v>
      </c>
      <c r="D296" s="13">
        <v>7515798</v>
      </c>
      <c r="E296" s="13">
        <v>7515798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302100</v>
      </c>
      <c r="P296" s="13">
        <v>0</v>
      </c>
      <c r="Q296" s="13">
        <v>33229898</v>
      </c>
      <c r="R296" s="13"/>
      <c r="S296" s="30">
        <f t="shared" si="5"/>
        <v>0</v>
      </c>
      <c r="T296" s="22">
        <v>204357239</v>
      </c>
      <c r="U296" s="38">
        <v>3700000</v>
      </c>
    </row>
    <row r="297" spans="1:21" x14ac:dyDescent="0.2">
      <c r="A297" s="8" t="s">
        <v>116</v>
      </c>
      <c r="B297" s="9">
        <v>37948100</v>
      </c>
      <c r="C297" s="9">
        <v>3563000</v>
      </c>
      <c r="D297" s="9">
        <v>2739590</v>
      </c>
      <c r="E297" s="9">
        <v>2739590</v>
      </c>
      <c r="F297" s="9">
        <v>0</v>
      </c>
      <c r="G297" s="9">
        <v>0</v>
      </c>
      <c r="H297" s="9">
        <v>1190000</v>
      </c>
      <c r="I297" s="9">
        <v>0</v>
      </c>
      <c r="J297" s="9">
        <v>0</v>
      </c>
      <c r="K297" s="9">
        <v>0</v>
      </c>
      <c r="L297" s="9">
        <v>0</v>
      </c>
      <c r="M297" s="9">
        <v>1190000</v>
      </c>
      <c r="N297" s="9">
        <v>0</v>
      </c>
      <c r="O297" s="9">
        <v>0</v>
      </c>
      <c r="P297" s="9">
        <v>0</v>
      </c>
      <c r="Q297" s="9">
        <v>41877690</v>
      </c>
      <c r="R297" s="9"/>
      <c r="S297" s="28">
        <f t="shared" si="5"/>
        <v>0</v>
      </c>
      <c r="T297" s="20">
        <v>265630865</v>
      </c>
      <c r="U297" s="36">
        <v>6500000</v>
      </c>
    </row>
    <row r="298" spans="1:21" x14ac:dyDescent="0.2">
      <c r="A298" s="10" t="s">
        <v>117</v>
      </c>
      <c r="B298" s="11">
        <v>4171300</v>
      </c>
      <c r="C298" s="11">
        <v>814000</v>
      </c>
      <c r="D298" s="11">
        <v>3890778</v>
      </c>
      <c r="E298" s="11">
        <v>3890778</v>
      </c>
      <c r="F298" s="11">
        <v>119900</v>
      </c>
      <c r="G298" s="11">
        <v>0</v>
      </c>
      <c r="H298" s="11">
        <v>145000</v>
      </c>
      <c r="I298" s="11">
        <v>55000</v>
      </c>
      <c r="J298" s="11">
        <v>0</v>
      </c>
      <c r="K298" s="11">
        <v>0</v>
      </c>
      <c r="L298" s="11">
        <v>0</v>
      </c>
      <c r="M298" s="11">
        <v>90000</v>
      </c>
      <c r="N298" s="11">
        <v>0</v>
      </c>
      <c r="O298" s="11">
        <v>0</v>
      </c>
      <c r="P298" s="11">
        <v>0</v>
      </c>
      <c r="Q298" s="11">
        <v>8326978</v>
      </c>
      <c r="R298" s="11"/>
      <c r="S298" s="29">
        <f t="shared" si="5"/>
        <v>0</v>
      </c>
      <c r="T298" s="21">
        <v>42639659</v>
      </c>
      <c r="U298" s="37">
        <v>1800000</v>
      </c>
    </row>
    <row r="299" spans="1:21" x14ac:dyDescent="0.2">
      <c r="A299" s="12" t="s">
        <v>118</v>
      </c>
      <c r="B299" s="13">
        <v>4337800</v>
      </c>
      <c r="C299" s="13">
        <v>448000</v>
      </c>
      <c r="D299" s="13">
        <v>279043</v>
      </c>
      <c r="E299" s="13">
        <v>279043</v>
      </c>
      <c r="F299" s="13">
        <v>0</v>
      </c>
      <c r="G299" s="13">
        <v>0</v>
      </c>
      <c r="H299" s="13">
        <v>40000</v>
      </c>
      <c r="I299" s="13">
        <v>40000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4656843</v>
      </c>
      <c r="R299" s="13"/>
      <c r="S299" s="30">
        <f t="shared" si="5"/>
        <v>0</v>
      </c>
      <c r="T299" s="22">
        <v>22158440</v>
      </c>
      <c r="U299" s="38">
        <v>300000</v>
      </c>
    </row>
    <row r="300" spans="1:21" x14ac:dyDescent="0.2">
      <c r="A300" s="8" t="s">
        <v>119</v>
      </c>
      <c r="B300" s="9">
        <v>9506600</v>
      </c>
      <c r="C300" s="9">
        <v>829000</v>
      </c>
      <c r="D300" s="9">
        <v>3736414</v>
      </c>
      <c r="E300" s="9">
        <v>3736414</v>
      </c>
      <c r="F300" s="9">
        <v>587500</v>
      </c>
      <c r="G300" s="9">
        <v>0</v>
      </c>
      <c r="H300" s="9">
        <v>360000</v>
      </c>
      <c r="I300" s="9">
        <v>0</v>
      </c>
      <c r="J300" s="9">
        <v>0</v>
      </c>
      <c r="K300" s="9">
        <v>0</v>
      </c>
      <c r="L300" s="9">
        <v>0</v>
      </c>
      <c r="M300" s="9">
        <v>360000</v>
      </c>
      <c r="N300" s="9">
        <v>0</v>
      </c>
      <c r="O300" s="9">
        <v>0</v>
      </c>
      <c r="P300" s="9">
        <v>0</v>
      </c>
      <c r="Q300" s="9">
        <v>14190514</v>
      </c>
      <c r="R300" s="9"/>
      <c r="S300" s="28">
        <f t="shared" si="5"/>
        <v>0</v>
      </c>
      <c r="T300" s="20">
        <v>77540954</v>
      </c>
      <c r="U300" s="36">
        <v>1100000</v>
      </c>
    </row>
    <row r="301" spans="1:21" x14ac:dyDescent="0.2">
      <c r="A301" s="10" t="s">
        <v>120</v>
      </c>
      <c r="B301" s="11">
        <v>31897400</v>
      </c>
      <c r="C301" s="11">
        <v>4543000</v>
      </c>
      <c r="D301" s="11">
        <v>22187818</v>
      </c>
      <c r="E301" s="11">
        <v>22187818</v>
      </c>
      <c r="F301" s="11">
        <v>0</v>
      </c>
      <c r="G301" s="11">
        <v>0</v>
      </c>
      <c r="H301" s="11">
        <v>50000</v>
      </c>
      <c r="I301" s="11">
        <v>50000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54135218</v>
      </c>
      <c r="R301" s="11"/>
      <c r="S301" s="29">
        <f t="shared" si="5"/>
        <v>0</v>
      </c>
      <c r="T301" s="21">
        <v>295992970</v>
      </c>
      <c r="U301" s="37">
        <v>11300000</v>
      </c>
    </row>
    <row r="302" spans="1:21" x14ac:dyDescent="0.2">
      <c r="A302" s="12" t="s">
        <v>121</v>
      </c>
      <c r="B302" s="13">
        <v>9566900</v>
      </c>
      <c r="C302" s="13">
        <v>831000</v>
      </c>
      <c r="D302" s="13">
        <v>3860260</v>
      </c>
      <c r="E302" s="13">
        <v>3860260</v>
      </c>
      <c r="F302" s="13">
        <v>470000</v>
      </c>
      <c r="G302" s="13">
        <v>0</v>
      </c>
      <c r="H302" s="13">
        <v>45000</v>
      </c>
      <c r="I302" s="13">
        <v>45000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13942160</v>
      </c>
      <c r="R302" s="13"/>
      <c r="S302" s="30">
        <f t="shared" si="5"/>
        <v>0</v>
      </c>
      <c r="T302" s="22">
        <v>82324009</v>
      </c>
      <c r="U302" s="38">
        <v>1200000</v>
      </c>
    </row>
    <row r="303" spans="1:21" x14ac:dyDescent="0.2">
      <c r="A303" s="8" t="s">
        <v>122</v>
      </c>
      <c r="B303" s="9">
        <v>58733200</v>
      </c>
      <c r="C303" s="9">
        <v>5180000</v>
      </c>
      <c r="D303" s="9">
        <v>17134684</v>
      </c>
      <c r="E303" s="9">
        <v>17134684</v>
      </c>
      <c r="F303" s="9">
        <v>0</v>
      </c>
      <c r="G303" s="9">
        <v>0</v>
      </c>
      <c r="H303" s="9">
        <v>547000</v>
      </c>
      <c r="I303" s="9">
        <v>547000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76414884</v>
      </c>
      <c r="R303" s="9"/>
      <c r="S303" s="28">
        <f t="shared" si="5"/>
        <v>0</v>
      </c>
      <c r="T303" s="20">
        <v>465873130</v>
      </c>
      <c r="U303" s="36">
        <v>8900000</v>
      </c>
    </row>
    <row r="304" spans="1:21" x14ac:dyDescent="0.2">
      <c r="A304" s="10" t="s">
        <v>123</v>
      </c>
      <c r="B304" s="11">
        <v>43048300</v>
      </c>
      <c r="C304" s="11">
        <v>3899000</v>
      </c>
      <c r="D304" s="11">
        <v>17230224</v>
      </c>
      <c r="E304" s="11">
        <v>17230224</v>
      </c>
      <c r="F304" s="11">
        <v>739200</v>
      </c>
      <c r="G304" s="11">
        <v>0</v>
      </c>
      <c r="H304" s="11">
        <v>229000</v>
      </c>
      <c r="I304" s="11">
        <v>19000</v>
      </c>
      <c r="J304" s="11">
        <v>0</v>
      </c>
      <c r="K304" s="11">
        <v>0</v>
      </c>
      <c r="L304" s="11">
        <v>0</v>
      </c>
      <c r="M304" s="11">
        <v>210000</v>
      </c>
      <c r="N304" s="11">
        <v>0</v>
      </c>
      <c r="O304" s="11">
        <v>0</v>
      </c>
      <c r="P304" s="11">
        <v>0</v>
      </c>
      <c r="Q304" s="11">
        <v>61246724</v>
      </c>
      <c r="R304" s="11"/>
      <c r="S304" s="29">
        <f t="shared" si="5"/>
        <v>0</v>
      </c>
      <c r="T304" s="21">
        <v>364763359</v>
      </c>
      <c r="U304" s="37">
        <v>7000000</v>
      </c>
    </row>
    <row r="305" spans="1:21" x14ac:dyDescent="0.2">
      <c r="A305" s="12" t="s">
        <v>124</v>
      </c>
      <c r="B305" s="13">
        <v>8618000</v>
      </c>
      <c r="C305" s="13">
        <v>749000</v>
      </c>
      <c r="D305" s="13">
        <v>2377174</v>
      </c>
      <c r="E305" s="13">
        <v>2377174</v>
      </c>
      <c r="F305" s="13">
        <v>0</v>
      </c>
      <c r="G305" s="13">
        <v>968000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11963174</v>
      </c>
      <c r="R305" s="13"/>
      <c r="S305" s="30">
        <f t="shared" si="5"/>
        <v>0</v>
      </c>
      <c r="T305" s="22">
        <v>75483467</v>
      </c>
      <c r="U305" s="38">
        <v>900000</v>
      </c>
    </row>
    <row r="306" spans="1:21" x14ac:dyDescent="0.2">
      <c r="A306" s="8" t="s">
        <v>125</v>
      </c>
      <c r="B306" s="9">
        <v>7574100</v>
      </c>
      <c r="C306" s="9">
        <v>595000</v>
      </c>
      <c r="D306" s="9">
        <v>1628972</v>
      </c>
      <c r="E306" s="9">
        <v>1628972</v>
      </c>
      <c r="F306" s="9">
        <v>0</v>
      </c>
      <c r="G306" s="9">
        <v>838600</v>
      </c>
      <c r="H306" s="9">
        <v>285000</v>
      </c>
      <c r="I306" s="9">
        <v>115000</v>
      </c>
      <c r="J306" s="9">
        <v>0</v>
      </c>
      <c r="K306" s="9">
        <v>0</v>
      </c>
      <c r="L306" s="9">
        <v>0</v>
      </c>
      <c r="M306" s="9">
        <v>170000</v>
      </c>
      <c r="N306" s="9">
        <v>0</v>
      </c>
      <c r="O306" s="9">
        <v>0</v>
      </c>
      <c r="P306" s="9">
        <v>0</v>
      </c>
      <c r="Q306" s="9">
        <v>10326672</v>
      </c>
      <c r="R306" s="9"/>
      <c r="S306" s="28">
        <f t="shared" si="5"/>
        <v>0</v>
      </c>
      <c r="T306" s="20">
        <v>62497257</v>
      </c>
      <c r="U306" s="36">
        <v>600000</v>
      </c>
    </row>
    <row r="307" spans="1:21" x14ac:dyDescent="0.2">
      <c r="A307" s="10" t="s">
        <v>126</v>
      </c>
      <c r="B307" s="11">
        <v>3590600</v>
      </c>
      <c r="C307" s="11">
        <v>357000</v>
      </c>
      <c r="D307" s="11">
        <v>618457</v>
      </c>
      <c r="E307" s="11">
        <v>618457</v>
      </c>
      <c r="F307" s="11">
        <v>0</v>
      </c>
      <c r="G307" s="11">
        <v>674800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4883857</v>
      </c>
      <c r="R307" s="11"/>
      <c r="S307" s="29">
        <f t="shared" si="5"/>
        <v>0</v>
      </c>
      <c r="T307" s="21">
        <v>28822422</v>
      </c>
      <c r="U307" s="37">
        <v>200000</v>
      </c>
    </row>
    <row r="308" spans="1:21" x14ac:dyDescent="0.2">
      <c r="A308" s="12" t="s">
        <v>127</v>
      </c>
      <c r="B308" s="13">
        <v>5336900</v>
      </c>
      <c r="C308" s="13">
        <v>468000</v>
      </c>
      <c r="D308" s="13">
        <v>786785</v>
      </c>
      <c r="E308" s="13">
        <v>786785</v>
      </c>
      <c r="F308" s="13">
        <v>0</v>
      </c>
      <c r="G308" s="13">
        <v>745300</v>
      </c>
      <c r="H308" s="13">
        <v>140000</v>
      </c>
      <c r="I308" s="13">
        <v>0</v>
      </c>
      <c r="J308" s="13">
        <v>0</v>
      </c>
      <c r="K308" s="13">
        <v>0</v>
      </c>
      <c r="L308" s="13">
        <v>0</v>
      </c>
      <c r="M308" s="13">
        <v>140000</v>
      </c>
      <c r="N308" s="13">
        <v>0</v>
      </c>
      <c r="O308" s="13">
        <v>0</v>
      </c>
      <c r="P308" s="13">
        <v>0</v>
      </c>
      <c r="Q308" s="13">
        <v>7008985</v>
      </c>
      <c r="R308" s="13"/>
      <c r="S308" s="30">
        <f t="shared" si="5"/>
        <v>0</v>
      </c>
      <c r="T308" s="22">
        <v>38627096</v>
      </c>
      <c r="U308" s="38">
        <v>300000</v>
      </c>
    </row>
    <row r="309" spans="1:21" x14ac:dyDescent="0.2">
      <c r="A309" s="8" t="s">
        <v>128</v>
      </c>
      <c r="B309" s="9">
        <v>9653900</v>
      </c>
      <c r="C309" s="9">
        <v>794000</v>
      </c>
      <c r="D309" s="9">
        <v>1889202</v>
      </c>
      <c r="E309" s="9">
        <v>1889202</v>
      </c>
      <c r="F309" s="9">
        <v>0</v>
      </c>
      <c r="G309" s="9">
        <v>1017700</v>
      </c>
      <c r="H309" s="9">
        <v>51000</v>
      </c>
      <c r="I309" s="9">
        <v>51000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12611802</v>
      </c>
      <c r="R309" s="9"/>
      <c r="S309" s="28">
        <f t="shared" si="5"/>
        <v>0</v>
      </c>
      <c r="T309" s="20">
        <v>77929667</v>
      </c>
      <c r="U309" s="36">
        <v>1000000</v>
      </c>
    </row>
    <row r="310" spans="1:21" x14ac:dyDescent="0.2">
      <c r="A310" s="10" t="s">
        <v>129</v>
      </c>
      <c r="B310" s="11">
        <v>7239000</v>
      </c>
      <c r="C310" s="11">
        <v>548000</v>
      </c>
      <c r="D310" s="11">
        <v>1562396</v>
      </c>
      <c r="E310" s="11">
        <v>1562396</v>
      </c>
      <c r="F310" s="11">
        <v>0</v>
      </c>
      <c r="G310" s="11">
        <v>756100</v>
      </c>
      <c r="H310" s="11">
        <v>130000</v>
      </c>
      <c r="I310" s="11">
        <v>0</v>
      </c>
      <c r="J310" s="11">
        <v>0</v>
      </c>
      <c r="K310" s="11">
        <v>0</v>
      </c>
      <c r="L310" s="11">
        <v>0</v>
      </c>
      <c r="M310" s="11">
        <v>130000</v>
      </c>
      <c r="N310" s="11">
        <v>0</v>
      </c>
      <c r="O310" s="11">
        <v>0</v>
      </c>
      <c r="P310" s="11">
        <v>0</v>
      </c>
      <c r="Q310" s="11">
        <v>9687496</v>
      </c>
      <c r="R310" s="11"/>
      <c r="S310" s="29">
        <f t="shared" si="5"/>
        <v>0</v>
      </c>
      <c r="T310" s="21">
        <v>60963443</v>
      </c>
      <c r="U310" s="37">
        <v>600000</v>
      </c>
    </row>
    <row r="311" spans="1:21" x14ac:dyDescent="0.2">
      <c r="A311" s="12" t="s">
        <v>130</v>
      </c>
      <c r="B311" s="13">
        <v>13576100</v>
      </c>
      <c r="C311" s="13">
        <v>1134000</v>
      </c>
      <c r="D311" s="13">
        <v>4373821</v>
      </c>
      <c r="E311" s="13">
        <v>4373821</v>
      </c>
      <c r="F311" s="13">
        <v>0</v>
      </c>
      <c r="G311" s="13">
        <v>702900</v>
      </c>
      <c r="H311" s="13">
        <v>3580000</v>
      </c>
      <c r="I311" s="13">
        <v>0</v>
      </c>
      <c r="J311" s="13">
        <v>0</v>
      </c>
      <c r="K311" s="13">
        <v>0</v>
      </c>
      <c r="L311" s="13">
        <v>0</v>
      </c>
      <c r="M311" s="13">
        <v>3580000</v>
      </c>
      <c r="N311" s="13">
        <v>0</v>
      </c>
      <c r="O311" s="13">
        <v>0</v>
      </c>
      <c r="P311" s="13">
        <v>0</v>
      </c>
      <c r="Q311" s="13">
        <v>22232821</v>
      </c>
      <c r="R311" s="13"/>
      <c r="S311" s="30">
        <f t="shared" si="5"/>
        <v>0</v>
      </c>
      <c r="T311" s="22">
        <v>116981869</v>
      </c>
      <c r="U311" s="38">
        <v>1600000</v>
      </c>
    </row>
    <row r="312" spans="1:21" x14ac:dyDescent="0.2">
      <c r="A312" s="8" t="s">
        <v>131</v>
      </c>
      <c r="B312" s="9">
        <v>5224500</v>
      </c>
      <c r="C312" s="9">
        <v>514000</v>
      </c>
      <c r="D312" s="9">
        <v>-699011</v>
      </c>
      <c r="E312" s="9">
        <v>-699011</v>
      </c>
      <c r="F312" s="9">
        <v>0</v>
      </c>
      <c r="G312" s="9">
        <v>787400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5312889</v>
      </c>
      <c r="R312" s="9"/>
      <c r="S312" s="28">
        <f t="shared" si="5"/>
        <v>0</v>
      </c>
      <c r="T312" s="20">
        <v>38759385</v>
      </c>
      <c r="U312" s="36">
        <v>500000</v>
      </c>
    </row>
    <row r="313" spans="1:21" x14ac:dyDescent="0.2">
      <c r="A313" s="10" t="s">
        <v>132</v>
      </c>
      <c r="B313" s="11">
        <v>4002600</v>
      </c>
      <c r="C313" s="11">
        <v>771000</v>
      </c>
      <c r="D313" s="11">
        <v>674384</v>
      </c>
      <c r="E313" s="11">
        <v>674384</v>
      </c>
      <c r="F313" s="11">
        <v>0</v>
      </c>
      <c r="G313" s="11">
        <v>690200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5367184</v>
      </c>
      <c r="R313" s="11"/>
      <c r="S313" s="29">
        <f t="shared" si="5"/>
        <v>0</v>
      </c>
      <c r="T313" s="21">
        <v>31267401</v>
      </c>
      <c r="U313" s="37">
        <v>200000</v>
      </c>
    </row>
    <row r="314" spans="1:21" x14ac:dyDescent="0.2">
      <c r="A314" s="12" t="s">
        <v>133</v>
      </c>
      <c r="B314" s="13">
        <v>23947200</v>
      </c>
      <c r="C314" s="13">
        <v>1892000</v>
      </c>
      <c r="D314" s="13">
        <v>5823417</v>
      </c>
      <c r="E314" s="13">
        <v>5823417</v>
      </c>
      <c r="F314" s="13">
        <v>729200</v>
      </c>
      <c r="G314" s="13">
        <v>0</v>
      </c>
      <c r="H314" s="13">
        <v>110000</v>
      </c>
      <c r="I314" s="13">
        <v>0</v>
      </c>
      <c r="J314" s="13">
        <v>0</v>
      </c>
      <c r="K314" s="13">
        <v>0</v>
      </c>
      <c r="L314" s="13">
        <v>0</v>
      </c>
      <c r="M314" s="13">
        <v>110000</v>
      </c>
      <c r="N314" s="13">
        <v>0</v>
      </c>
      <c r="O314" s="13">
        <v>0</v>
      </c>
      <c r="P314" s="13">
        <v>0</v>
      </c>
      <c r="Q314" s="13">
        <v>30609817</v>
      </c>
      <c r="R314" s="13"/>
      <c r="S314" s="30">
        <f t="shared" si="5"/>
        <v>0</v>
      </c>
      <c r="T314" s="22">
        <v>193322028</v>
      </c>
      <c r="U314" s="38">
        <v>2900000</v>
      </c>
    </row>
    <row r="315" spans="1:21" x14ac:dyDescent="0.2">
      <c r="A315" s="8" t="s">
        <v>134</v>
      </c>
      <c r="B315" s="9">
        <v>35199300</v>
      </c>
      <c r="C315" s="9">
        <v>2743000</v>
      </c>
      <c r="D315" s="9">
        <v>12103891</v>
      </c>
      <c r="E315" s="9">
        <v>12103891</v>
      </c>
      <c r="F315" s="9">
        <v>771200</v>
      </c>
      <c r="G315" s="9">
        <v>0</v>
      </c>
      <c r="H315" s="9">
        <v>243000</v>
      </c>
      <c r="I315" s="9">
        <v>243000</v>
      </c>
      <c r="J315" s="9">
        <v>0</v>
      </c>
      <c r="K315" s="9">
        <v>0</v>
      </c>
      <c r="L315" s="9">
        <v>0</v>
      </c>
      <c r="M315" s="9">
        <v>0</v>
      </c>
      <c r="N315" s="9">
        <v>394000</v>
      </c>
      <c r="O315" s="9">
        <v>0</v>
      </c>
      <c r="P315" s="9">
        <v>0</v>
      </c>
      <c r="Q315" s="9">
        <v>48711391</v>
      </c>
      <c r="R315" s="9"/>
      <c r="S315" s="28">
        <f t="shared" si="5"/>
        <v>0</v>
      </c>
      <c r="T315" s="20">
        <v>298635774</v>
      </c>
      <c r="U315" s="36">
        <v>4600000</v>
      </c>
    </row>
    <row r="316" spans="1:21" x14ac:dyDescent="0.2">
      <c r="A316" s="10" t="s">
        <v>334</v>
      </c>
      <c r="B316" s="11">
        <v>22466200</v>
      </c>
      <c r="C316" s="11">
        <v>1706000</v>
      </c>
      <c r="D316" s="11">
        <v>2826803</v>
      </c>
      <c r="E316" s="11">
        <v>2826803</v>
      </c>
      <c r="F316" s="11">
        <v>819700</v>
      </c>
      <c r="G316" s="11">
        <v>0</v>
      </c>
      <c r="H316" s="11">
        <v>3000</v>
      </c>
      <c r="I316" s="11">
        <v>3000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26115703</v>
      </c>
      <c r="R316" s="11"/>
      <c r="S316" s="29">
        <f t="shared" si="5"/>
        <v>0</v>
      </c>
      <c r="T316" s="21">
        <v>168349703</v>
      </c>
      <c r="U316" s="37">
        <v>2600000</v>
      </c>
    </row>
    <row r="317" spans="1:21" x14ac:dyDescent="0.2">
      <c r="A317" s="12" t="s">
        <v>335</v>
      </c>
      <c r="B317" s="13">
        <v>17053400</v>
      </c>
      <c r="C317" s="13">
        <v>1470000</v>
      </c>
      <c r="D317" s="13">
        <v>2987831</v>
      </c>
      <c r="E317" s="13">
        <v>2987831</v>
      </c>
      <c r="F317" s="13">
        <v>282100</v>
      </c>
      <c r="G317" s="13">
        <v>0</v>
      </c>
      <c r="H317" s="13">
        <v>257000</v>
      </c>
      <c r="I317" s="13">
        <v>257000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>
        <v>20580331</v>
      </c>
      <c r="R317" s="13"/>
      <c r="S317" s="30">
        <f t="shared" si="5"/>
        <v>0</v>
      </c>
      <c r="T317" s="22">
        <v>125199536</v>
      </c>
      <c r="U317" s="38">
        <v>2200000</v>
      </c>
    </row>
    <row r="318" spans="1:21" x14ac:dyDescent="0.2">
      <c r="A318" s="8" t="s">
        <v>336</v>
      </c>
      <c r="B318" s="9">
        <v>32463400</v>
      </c>
      <c r="C318" s="9">
        <v>2711000</v>
      </c>
      <c r="D318" s="9">
        <v>9408119</v>
      </c>
      <c r="E318" s="9">
        <v>9408119</v>
      </c>
      <c r="F318" s="9">
        <v>1306700</v>
      </c>
      <c r="G318" s="9">
        <v>0</v>
      </c>
      <c r="H318" s="9">
        <v>12000</v>
      </c>
      <c r="I318" s="9">
        <v>12000</v>
      </c>
      <c r="J318" s="9">
        <v>0</v>
      </c>
      <c r="K318" s="9">
        <v>0</v>
      </c>
      <c r="L318" s="9">
        <v>0</v>
      </c>
      <c r="M318" s="9">
        <v>0</v>
      </c>
      <c r="N318" s="9">
        <v>395200</v>
      </c>
      <c r="O318" s="9">
        <v>0</v>
      </c>
      <c r="P318" s="9">
        <v>0</v>
      </c>
      <c r="Q318" s="9">
        <v>43585419</v>
      </c>
      <c r="R318" s="9"/>
      <c r="S318" s="28">
        <f t="shared" si="5"/>
        <v>0</v>
      </c>
      <c r="T318" s="20">
        <v>270117860</v>
      </c>
      <c r="U318" s="36">
        <v>4600000</v>
      </c>
    </row>
    <row r="319" spans="1:21" x14ac:dyDescent="0.2">
      <c r="A319" s="10" t="s">
        <v>337</v>
      </c>
      <c r="B319" s="11">
        <v>18098100</v>
      </c>
      <c r="C319" s="11">
        <v>1317000</v>
      </c>
      <c r="D319" s="11">
        <v>2998286</v>
      </c>
      <c r="E319" s="11">
        <v>2998286</v>
      </c>
      <c r="F319" s="11">
        <v>622300</v>
      </c>
      <c r="G319" s="11">
        <v>0</v>
      </c>
      <c r="H319" s="11">
        <v>151000</v>
      </c>
      <c r="I319" s="11">
        <v>151000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21869686</v>
      </c>
      <c r="R319" s="11"/>
      <c r="S319" s="29">
        <f t="shared" si="5"/>
        <v>0</v>
      </c>
      <c r="T319" s="21">
        <v>139258545</v>
      </c>
      <c r="U319" s="37">
        <v>1800000</v>
      </c>
    </row>
    <row r="320" spans="1:21" x14ac:dyDescent="0.2">
      <c r="A320" s="12" t="s">
        <v>338</v>
      </c>
      <c r="B320" s="13">
        <v>60132400</v>
      </c>
      <c r="C320" s="13">
        <v>4767000</v>
      </c>
      <c r="D320" s="13">
        <v>17641726</v>
      </c>
      <c r="E320" s="13">
        <v>17641726</v>
      </c>
      <c r="F320" s="13">
        <v>444800</v>
      </c>
      <c r="G320" s="13">
        <v>0</v>
      </c>
      <c r="H320" s="13">
        <v>172000</v>
      </c>
      <c r="I320" s="13">
        <v>172000</v>
      </c>
      <c r="J320" s="13">
        <v>0</v>
      </c>
      <c r="K320" s="13">
        <v>0</v>
      </c>
      <c r="L320" s="13">
        <v>0</v>
      </c>
      <c r="M320" s="13">
        <v>0</v>
      </c>
      <c r="N320" s="13">
        <v>449000</v>
      </c>
      <c r="O320" s="13">
        <v>0</v>
      </c>
      <c r="P320" s="13">
        <v>0</v>
      </c>
      <c r="Q320" s="13">
        <v>78839926</v>
      </c>
      <c r="R320" s="13"/>
      <c r="S320" s="30">
        <f t="shared" si="5"/>
        <v>0</v>
      </c>
      <c r="T320" s="22">
        <v>479054265</v>
      </c>
      <c r="U320" s="38">
        <v>8000000</v>
      </c>
    </row>
    <row r="321" spans="1:21" x14ac:dyDescent="0.2">
      <c r="A321" s="8" t="s">
        <v>339</v>
      </c>
      <c r="B321" s="9">
        <v>34362000</v>
      </c>
      <c r="C321" s="9">
        <v>2665000</v>
      </c>
      <c r="D321" s="9">
        <v>3989790</v>
      </c>
      <c r="E321" s="9">
        <v>3989790</v>
      </c>
      <c r="F321" s="9">
        <v>0</v>
      </c>
      <c r="G321" s="9">
        <v>1739300</v>
      </c>
      <c r="H321" s="9">
        <v>211000</v>
      </c>
      <c r="I321" s="9">
        <v>211000</v>
      </c>
      <c r="J321" s="9">
        <v>0</v>
      </c>
      <c r="K321" s="9">
        <v>0</v>
      </c>
      <c r="L321" s="9">
        <v>0</v>
      </c>
      <c r="M321" s="9">
        <v>0</v>
      </c>
      <c r="N321" s="9">
        <v>390900</v>
      </c>
      <c r="O321" s="9">
        <v>0</v>
      </c>
      <c r="P321" s="9">
        <v>0</v>
      </c>
      <c r="Q321" s="9">
        <v>40692990</v>
      </c>
      <c r="R321" s="9"/>
      <c r="S321" s="28">
        <f t="shared" si="5"/>
        <v>0</v>
      </c>
      <c r="T321" s="20">
        <v>260242591</v>
      </c>
      <c r="U321" s="36">
        <v>4000000</v>
      </c>
    </row>
    <row r="322" spans="1:21" x14ac:dyDescent="0.2">
      <c r="A322" s="10" t="s">
        <v>135</v>
      </c>
      <c r="B322" s="11">
        <v>7802100</v>
      </c>
      <c r="C322" s="11">
        <v>712000</v>
      </c>
      <c r="D322" s="11">
        <v>2694220</v>
      </c>
      <c r="E322" s="11">
        <v>2694220</v>
      </c>
      <c r="F322" s="11">
        <v>587500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11083820</v>
      </c>
      <c r="R322" s="11"/>
      <c r="S322" s="29">
        <f t="shared" si="5"/>
        <v>0</v>
      </c>
      <c r="T322" s="21">
        <v>63030294</v>
      </c>
      <c r="U322" s="37">
        <v>800000</v>
      </c>
    </row>
    <row r="323" spans="1:21" x14ac:dyDescent="0.2">
      <c r="A323" s="12" t="s">
        <v>340</v>
      </c>
      <c r="B323" s="13">
        <v>173450100</v>
      </c>
      <c r="C323" s="13">
        <v>18990000</v>
      </c>
      <c r="D323" s="13">
        <v>4917821</v>
      </c>
      <c r="E323" s="13">
        <v>4917821</v>
      </c>
      <c r="F323" s="13">
        <v>0</v>
      </c>
      <c r="G323" s="13">
        <v>26643200</v>
      </c>
      <c r="H323" s="13">
        <v>2959000</v>
      </c>
      <c r="I323" s="13">
        <v>2959000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80800</v>
      </c>
      <c r="P323" s="13">
        <v>0</v>
      </c>
      <c r="Q323" s="13">
        <v>208050921</v>
      </c>
      <c r="R323" s="13"/>
      <c r="S323" s="30">
        <f t="shared" si="5"/>
        <v>0</v>
      </c>
      <c r="T323" s="22">
        <v>1393409389</v>
      </c>
      <c r="U323" s="38">
        <v>36600000</v>
      </c>
    </row>
    <row r="324" spans="1:21" x14ac:dyDescent="0.2">
      <c r="A324" s="8" t="s">
        <v>341</v>
      </c>
      <c r="B324" s="9">
        <v>69810300</v>
      </c>
      <c r="C324" s="9">
        <v>6346000</v>
      </c>
      <c r="D324" s="9">
        <v>11856178</v>
      </c>
      <c r="E324" s="9">
        <v>11856178</v>
      </c>
      <c r="F324" s="9">
        <v>0</v>
      </c>
      <c r="G324" s="9">
        <v>8629900</v>
      </c>
      <c r="H324" s="9">
        <v>98000</v>
      </c>
      <c r="I324" s="9">
        <v>98000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90394378</v>
      </c>
      <c r="R324" s="9"/>
      <c r="S324" s="28">
        <f t="shared" si="5"/>
        <v>0</v>
      </c>
      <c r="T324" s="20">
        <v>575109711</v>
      </c>
      <c r="U324" s="36">
        <v>11400000</v>
      </c>
    </row>
    <row r="325" spans="1:21" x14ac:dyDescent="0.2">
      <c r="A325" s="10" t="s">
        <v>342</v>
      </c>
      <c r="B325" s="11">
        <v>61483700</v>
      </c>
      <c r="C325" s="11">
        <v>5283000</v>
      </c>
      <c r="D325" s="11">
        <v>12360414</v>
      </c>
      <c r="E325" s="11">
        <v>12360414</v>
      </c>
      <c r="F325" s="11">
        <v>0</v>
      </c>
      <c r="G325" s="11">
        <v>17538400</v>
      </c>
      <c r="H325" s="11">
        <v>558000</v>
      </c>
      <c r="I325" s="11">
        <v>58000</v>
      </c>
      <c r="J325" s="11">
        <v>0</v>
      </c>
      <c r="K325" s="11">
        <v>0</v>
      </c>
      <c r="L325" s="11">
        <v>0</v>
      </c>
      <c r="M325" s="11">
        <v>500000</v>
      </c>
      <c r="N325" s="11">
        <v>0</v>
      </c>
      <c r="O325" s="11">
        <v>0</v>
      </c>
      <c r="P325" s="11">
        <v>0</v>
      </c>
      <c r="Q325" s="11">
        <v>91940514</v>
      </c>
      <c r="R325" s="11"/>
      <c r="S325" s="29">
        <f t="shared" ref="S325:S361" si="6">D325-E325</f>
        <v>0</v>
      </c>
      <c r="T325" s="21">
        <v>577669189</v>
      </c>
      <c r="U325" s="37">
        <v>9800000</v>
      </c>
    </row>
    <row r="326" spans="1:21" x14ac:dyDescent="0.2">
      <c r="A326" s="12" t="s">
        <v>343</v>
      </c>
      <c r="B326" s="13">
        <v>7394100</v>
      </c>
      <c r="C326" s="13">
        <v>728000</v>
      </c>
      <c r="D326" s="13">
        <v>2788043</v>
      </c>
      <c r="E326" s="13">
        <v>2788043</v>
      </c>
      <c r="F326" s="13">
        <v>0</v>
      </c>
      <c r="G326" s="13">
        <v>3038500</v>
      </c>
      <c r="H326" s="13">
        <v>1452450</v>
      </c>
      <c r="I326" s="13">
        <v>131000</v>
      </c>
      <c r="J326" s="13">
        <v>0</v>
      </c>
      <c r="K326" s="13">
        <v>0</v>
      </c>
      <c r="L326" s="13">
        <v>0</v>
      </c>
      <c r="M326" s="13">
        <v>1321450</v>
      </c>
      <c r="N326" s="13">
        <v>0</v>
      </c>
      <c r="O326" s="13">
        <v>0</v>
      </c>
      <c r="P326" s="13">
        <v>0</v>
      </c>
      <c r="Q326" s="13">
        <v>14673093</v>
      </c>
      <c r="R326" s="13"/>
      <c r="S326" s="30">
        <f t="shared" si="6"/>
        <v>0</v>
      </c>
      <c r="T326" s="22">
        <v>82599019</v>
      </c>
      <c r="U326" s="38">
        <v>1000000</v>
      </c>
    </row>
    <row r="327" spans="1:21" x14ac:dyDescent="0.2">
      <c r="A327" s="8" t="s">
        <v>344</v>
      </c>
      <c r="B327" s="9">
        <v>17280100</v>
      </c>
      <c r="C327" s="9">
        <v>1635000</v>
      </c>
      <c r="D327" s="9">
        <v>4392121</v>
      </c>
      <c r="E327" s="9">
        <v>4392121</v>
      </c>
      <c r="F327" s="9">
        <v>0</v>
      </c>
      <c r="G327" s="9">
        <v>5002200</v>
      </c>
      <c r="H327" s="9">
        <v>224000</v>
      </c>
      <c r="I327" s="9">
        <v>224000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26898421</v>
      </c>
      <c r="R327" s="9"/>
      <c r="S327" s="28">
        <f t="shared" si="6"/>
        <v>0</v>
      </c>
      <c r="T327" s="20">
        <v>169200069</v>
      </c>
      <c r="U327" s="36">
        <v>2600000</v>
      </c>
    </row>
    <row r="328" spans="1:21" x14ac:dyDescent="0.2">
      <c r="A328" s="10" t="s">
        <v>345</v>
      </c>
      <c r="B328" s="11">
        <v>36233000</v>
      </c>
      <c r="C328" s="11">
        <v>3055000</v>
      </c>
      <c r="D328" s="11">
        <v>3168154</v>
      </c>
      <c r="E328" s="11">
        <v>3168154</v>
      </c>
      <c r="F328" s="11">
        <v>0</v>
      </c>
      <c r="G328" s="11">
        <v>9780400</v>
      </c>
      <c r="H328" s="11">
        <v>198000</v>
      </c>
      <c r="I328" s="11">
        <v>198000</v>
      </c>
      <c r="J328" s="11">
        <v>0</v>
      </c>
      <c r="K328" s="11">
        <v>0</v>
      </c>
      <c r="L328" s="11">
        <v>0</v>
      </c>
      <c r="M328" s="11">
        <v>0</v>
      </c>
      <c r="N328" s="11">
        <v>404000</v>
      </c>
      <c r="O328" s="11">
        <v>0</v>
      </c>
      <c r="P328" s="11">
        <v>0</v>
      </c>
      <c r="Q328" s="11">
        <v>49783554</v>
      </c>
      <c r="R328" s="11"/>
      <c r="S328" s="29">
        <f t="shared" si="6"/>
        <v>0</v>
      </c>
      <c r="T328" s="21">
        <v>324524163</v>
      </c>
      <c r="U328" s="37">
        <v>5100000</v>
      </c>
    </row>
    <row r="329" spans="1:21" x14ac:dyDescent="0.2">
      <c r="A329" s="12" t="s">
        <v>346</v>
      </c>
      <c r="B329" s="13">
        <v>11445100</v>
      </c>
      <c r="C329" s="13">
        <v>904000</v>
      </c>
      <c r="D329" s="13">
        <v>3846925</v>
      </c>
      <c r="E329" s="13">
        <v>3846925</v>
      </c>
      <c r="F329" s="13">
        <v>0</v>
      </c>
      <c r="G329" s="13">
        <v>1580900</v>
      </c>
      <c r="H329" s="13">
        <v>155000</v>
      </c>
      <c r="I329" s="13">
        <v>155000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>
        <v>17027925</v>
      </c>
      <c r="R329" s="13"/>
      <c r="S329" s="30">
        <f t="shared" si="6"/>
        <v>0</v>
      </c>
      <c r="T329" s="22">
        <v>105067876</v>
      </c>
      <c r="U329" s="38">
        <v>1300000</v>
      </c>
    </row>
    <row r="330" spans="1:21" x14ac:dyDescent="0.2">
      <c r="A330" s="8" t="s">
        <v>347</v>
      </c>
      <c r="B330" s="9">
        <v>17911700</v>
      </c>
      <c r="C330" s="9">
        <v>1285000</v>
      </c>
      <c r="D330" s="9">
        <v>4430341</v>
      </c>
      <c r="E330" s="9">
        <v>4430341</v>
      </c>
      <c r="F330" s="9">
        <v>0</v>
      </c>
      <c r="G330" s="9">
        <v>1483600</v>
      </c>
      <c r="H330" s="9">
        <v>138000</v>
      </c>
      <c r="I330" s="9">
        <v>138000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23963641</v>
      </c>
      <c r="R330" s="9"/>
      <c r="S330" s="28">
        <f t="shared" si="6"/>
        <v>0</v>
      </c>
      <c r="T330" s="20">
        <v>150248052</v>
      </c>
      <c r="U330" s="36">
        <v>1900000</v>
      </c>
    </row>
    <row r="331" spans="1:21" x14ac:dyDescent="0.2">
      <c r="A331" s="10" t="s">
        <v>348</v>
      </c>
      <c r="B331" s="11">
        <v>6467900</v>
      </c>
      <c r="C331" s="11">
        <v>579000</v>
      </c>
      <c r="D331" s="11">
        <v>1014592</v>
      </c>
      <c r="E331" s="11">
        <v>1014592</v>
      </c>
      <c r="F331" s="11">
        <v>0</v>
      </c>
      <c r="G331" s="11">
        <v>1065500</v>
      </c>
      <c r="H331" s="11">
        <v>81000</v>
      </c>
      <c r="I331" s="11">
        <v>81000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8628992</v>
      </c>
      <c r="R331" s="11"/>
      <c r="S331" s="29">
        <f t="shared" si="6"/>
        <v>0</v>
      </c>
      <c r="T331" s="21">
        <v>54475378</v>
      </c>
      <c r="U331" s="37">
        <v>600000</v>
      </c>
    </row>
    <row r="332" spans="1:21" x14ac:dyDescent="0.2">
      <c r="A332" s="12" t="s">
        <v>349</v>
      </c>
      <c r="B332" s="13">
        <v>5311900</v>
      </c>
      <c r="C332" s="13">
        <v>507000</v>
      </c>
      <c r="D332" s="13">
        <v>1078109</v>
      </c>
      <c r="E332" s="13">
        <v>1078109</v>
      </c>
      <c r="F332" s="13">
        <v>0</v>
      </c>
      <c r="G332" s="13">
        <v>971600</v>
      </c>
      <c r="H332" s="13">
        <v>93000</v>
      </c>
      <c r="I332" s="13">
        <v>93000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7454609</v>
      </c>
      <c r="R332" s="13"/>
      <c r="S332" s="30">
        <f t="shared" si="6"/>
        <v>0</v>
      </c>
      <c r="T332" s="22">
        <v>44680784</v>
      </c>
      <c r="U332" s="38">
        <v>500000</v>
      </c>
    </row>
    <row r="333" spans="1:21" x14ac:dyDescent="0.2">
      <c r="A333" s="8" t="s">
        <v>350</v>
      </c>
      <c r="B333" s="9">
        <v>5923700</v>
      </c>
      <c r="C333" s="9">
        <v>490000</v>
      </c>
      <c r="D333" s="9">
        <v>1139259</v>
      </c>
      <c r="E333" s="9">
        <v>1139259</v>
      </c>
      <c r="F333" s="9">
        <v>0</v>
      </c>
      <c r="G333" s="9">
        <v>949700</v>
      </c>
      <c r="H333" s="9">
        <v>79000</v>
      </c>
      <c r="I333" s="9">
        <v>79000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8091659</v>
      </c>
      <c r="R333" s="9"/>
      <c r="S333" s="28">
        <f t="shared" si="6"/>
        <v>0</v>
      </c>
      <c r="T333" s="20">
        <v>52703543</v>
      </c>
      <c r="U333" s="36">
        <v>500000</v>
      </c>
    </row>
    <row r="334" spans="1:21" x14ac:dyDescent="0.2">
      <c r="A334" s="10" t="s">
        <v>351</v>
      </c>
      <c r="B334" s="11">
        <v>12951100</v>
      </c>
      <c r="C334" s="11">
        <v>1183000</v>
      </c>
      <c r="D334" s="11">
        <v>177998</v>
      </c>
      <c r="E334" s="11">
        <v>177998</v>
      </c>
      <c r="F334" s="11">
        <v>0</v>
      </c>
      <c r="G334" s="11">
        <v>1400800</v>
      </c>
      <c r="H334" s="11">
        <v>329000</v>
      </c>
      <c r="I334" s="11">
        <v>83000</v>
      </c>
      <c r="J334" s="11">
        <v>0</v>
      </c>
      <c r="K334" s="11">
        <v>0</v>
      </c>
      <c r="L334" s="11">
        <v>0</v>
      </c>
      <c r="M334" s="11">
        <v>246000</v>
      </c>
      <c r="N334" s="11">
        <v>0</v>
      </c>
      <c r="O334" s="11">
        <v>0</v>
      </c>
      <c r="P334" s="11">
        <v>0</v>
      </c>
      <c r="Q334" s="11">
        <v>14858898</v>
      </c>
      <c r="R334" s="11"/>
      <c r="S334" s="29">
        <f t="shared" si="6"/>
        <v>0</v>
      </c>
      <c r="T334" s="21">
        <v>93885341</v>
      </c>
      <c r="U334" s="37">
        <v>1600000</v>
      </c>
    </row>
    <row r="335" spans="1:21" x14ac:dyDescent="0.2">
      <c r="A335" s="12" t="s">
        <v>352</v>
      </c>
      <c r="B335" s="13">
        <v>7890400</v>
      </c>
      <c r="C335" s="13">
        <v>746000</v>
      </c>
      <c r="D335" s="13">
        <v>2157932</v>
      </c>
      <c r="E335" s="13">
        <v>2157932</v>
      </c>
      <c r="F335" s="13">
        <v>0</v>
      </c>
      <c r="G335" s="13">
        <v>1346300</v>
      </c>
      <c r="H335" s="13">
        <v>707300</v>
      </c>
      <c r="I335" s="13">
        <v>116000</v>
      </c>
      <c r="J335" s="13">
        <v>0</v>
      </c>
      <c r="K335" s="13">
        <v>0</v>
      </c>
      <c r="L335" s="13">
        <v>0</v>
      </c>
      <c r="M335" s="13">
        <v>591300</v>
      </c>
      <c r="N335" s="13">
        <v>0</v>
      </c>
      <c r="O335" s="13">
        <v>0</v>
      </c>
      <c r="P335" s="13">
        <v>0</v>
      </c>
      <c r="Q335" s="13">
        <v>12101932</v>
      </c>
      <c r="R335" s="13"/>
      <c r="S335" s="30">
        <f t="shared" si="6"/>
        <v>0</v>
      </c>
      <c r="T335" s="22">
        <v>69531785</v>
      </c>
      <c r="U335" s="38">
        <v>900000</v>
      </c>
    </row>
    <row r="336" spans="1:21" x14ac:dyDescent="0.2">
      <c r="A336" s="8" t="s">
        <v>353</v>
      </c>
      <c r="B336" s="9">
        <v>21090100</v>
      </c>
      <c r="C336" s="9">
        <v>1872000</v>
      </c>
      <c r="D336" s="9">
        <v>834295</v>
      </c>
      <c r="E336" s="9">
        <v>834295</v>
      </c>
      <c r="F336" s="9">
        <v>0</v>
      </c>
      <c r="G336" s="9">
        <v>2365400</v>
      </c>
      <c r="H336" s="9">
        <v>1843000</v>
      </c>
      <c r="I336" s="9">
        <v>93000</v>
      </c>
      <c r="J336" s="9">
        <v>0</v>
      </c>
      <c r="K336" s="9">
        <v>0</v>
      </c>
      <c r="L336" s="9">
        <v>0</v>
      </c>
      <c r="M336" s="9">
        <v>1750000</v>
      </c>
      <c r="N336" s="9">
        <v>0</v>
      </c>
      <c r="O336" s="9">
        <v>0</v>
      </c>
      <c r="P336" s="9">
        <v>0</v>
      </c>
      <c r="Q336" s="9">
        <v>26132795</v>
      </c>
      <c r="R336" s="9"/>
      <c r="S336" s="28">
        <f t="shared" si="6"/>
        <v>0</v>
      </c>
      <c r="T336" s="20">
        <v>168324625</v>
      </c>
      <c r="U336" s="36">
        <v>2800000</v>
      </c>
    </row>
    <row r="337" spans="1:21" x14ac:dyDescent="0.2">
      <c r="A337" s="10" t="s">
        <v>354</v>
      </c>
      <c r="B337" s="11">
        <v>10882100</v>
      </c>
      <c r="C337" s="11">
        <v>1032000</v>
      </c>
      <c r="D337" s="11">
        <v>2850231</v>
      </c>
      <c r="E337" s="11">
        <v>2850231</v>
      </c>
      <c r="F337" s="11">
        <v>0</v>
      </c>
      <c r="G337" s="11">
        <v>1212800</v>
      </c>
      <c r="H337" s="11">
        <v>55000</v>
      </c>
      <c r="I337" s="11">
        <v>55000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15000131</v>
      </c>
      <c r="R337" s="11"/>
      <c r="S337" s="29">
        <f t="shared" si="6"/>
        <v>0</v>
      </c>
      <c r="T337" s="21">
        <v>90815530</v>
      </c>
      <c r="U337" s="37">
        <v>1500000</v>
      </c>
    </row>
    <row r="338" spans="1:21" x14ac:dyDescent="0.2">
      <c r="A338" s="12" t="s">
        <v>355</v>
      </c>
      <c r="B338" s="13">
        <v>5953900</v>
      </c>
      <c r="C338" s="13">
        <v>511000</v>
      </c>
      <c r="D338" s="13">
        <v>1435361</v>
      </c>
      <c r="E338" s="13">
        <v>1435361</v>
      </c>
      <c r="F338" s="13">
        <v>0</v>
      </c>
      <c r="G338" s="13">
        <v>979900</v>
      </c>
      <c r="H338" s="13">
        <v>127000</v>
      </c>
      <c r="I338" s="13">
        <v>127000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8496161</v>
      </c>
      <c r="R338" s="13"/>
      <c r="S338" s="30">
        <f t="shared" si="6"/>
        <v>0</v>
      </c>
      <c r="T338" s="22">
        <v>53096775</v>
      </c>
      <c r="U338" s="38">
        <v>500000</v>
      </c>
    </row>
    <row r="339" spans="1:21" x14ac:dyDescent="0.2">
      <c r="A339" s="8" t="s">
        <v>356</v>
      </c>
      <c r="B339" s="9">
        <v>58251700</v>
      </c>
      <c r="C339" s="9">
        <v>4129000</v>
      </c>
      <c r="D339" s="9">
        <v>11701626</v>
      </c>
      <c r="E339" s="9">
        <v>11701626</v>
      </c>
      <c r="F339" s="9">
        <v>0</v>
      </c>
      <c r="G339" s="9">
        <v>5217800</v>
      </c>
      <c r="H339" s="9">
        <v>421000</v>
      </c>
      <c r="I339" s="9">
        <v>421000</v>
      </c>
      <c r="J339" s="9">
        <v>0</v>
      </c>
      <c r="K339" s="9">
        <v>0</v>
      </c>
      <c r="L339" s="9">
        <v>0</v>
      </c>
      <c r="M339" s="9">
        <v>0</v>
      </c>
      <c r="N339" s="9">
        <v>427700</v>
      </c>
      <c r="O339" s="9">
        <v>0</v>
      </c>
      <c r="P339" s="9">
        <v>0</v>
      </c>
      <c r="Q339" s="9">
        <v>76019826</v>
      </c>
      <c r="R339" s="9"/>
      <c r="S339" s="28">
        <f t="shared" si="6"/>
        <v>0</v>
      </c>
      <c r="T339" s="20">
        <v>486106632</v>
      </c>
      <c r="U339" s="36">
        <v>6500000</v>
      </c>
    </row>
    <row r="340" spans="1:21" x14ac:dyDescent="0.2">
      <c r="A340" s="10" t="s">
        <v>357</v>
      </c>
      <c r="B340" s="11">
        <v>20776900</v>
      </c>
      <c r="C340" s="11">
        <v>1650000</v>
      </c>
      <c r="D340" s="11">
        <v>7603262</v>
      </c>
      <c r="E340" s="11">
        <v>7603262</v>
      </c>
      <c r="F340" s="11">
        <v>0</v>
      </c>
      <c r="G340" s="11">
        <v>1955300</v>
      </c>
      <c r="H340" s="11">
        <v>504000</v>
      </c>
      <c r="I340" s="11">
        <v>104000</v>
      </c>
      <c r="J340" s="11">
        <v>0</v>
      </c>
      <c r="K340" s="11">
        <v>0</v>
      </c>
      <c r="L340" s="11">
        <v>0</v>
      </c>
      <c r="M340" s="11">
        <v>400000</v>
      </c>
      <c r="N340" s="11">
        <v>0</v>
      </c>
      <c r="O340" s="11">
        <v>0</v>
      </c>
      <c r="P340" s="11">
        <v>0</v>
      </c>
      <c r="Q340" s="11">
        <v>30839462</v>
      </c>
      <c r="R340" s="11"/>
      <c r="S340" s="29">
        <f t="shared" si="6"/>
        <v>0</v>
      </c>
      <c r="T340" s="21">
        <v>182924410</v>
      </c>
      <c r="U340" s="37">
        <v>2500000</v>
      </c>
    </row>
    <row r="341" spans="1:21" x14ac:dyDescent="0.2">
      <c r="A341" s="12" t="s">
        <v>358</v>
      </c>
      <c r="B341" s="13">
        <v>9446000</v>
      </c>
      <c r="C341" s="13">
        <v>817000</v>
      </c>
      <c r="D341" s="13">
        <v>2322019</v>
      </c>
      <c r="E341" s="13">
        <v>2322019</v>
      </c>
      <c r="F341" s="13">
        <v>0</v>
      </c>
      <c r="G341" s="13">
        <v>2194600</v>
      </c>
      <c r="H341" s="13">
        <v>74000</v>
      </c>
      <c r="I341" s="13">
        <v>74000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14036619</v>
      </c>
      <c r="R341" s="13"/>
      <c r="S341" s="30">
        <f t="shared" si="6"/>
        <v>0</v>
      </c>
      <c r="T341" s="22">
        <v>84746535</v>
      </c>
      <c r="U341" s="38">
        <v>900000</v>
      </c>
    </row>
    <row r="342" spans="1:21" x14ac:dyDescent="0.2">
      <c r="A342" s="8" t="s">
        <v>359</v>
      </c>
      <c r="B342" s="9">
        <v>12623300</v>
      </c>
      <c r="C342" s="9">
        <v>959000</v>
      </c>
      <c r="D342" s="9">
        <v>3993905</v>
      </c>
      <c r="E342" s="9">
        <v>3993905</v>
      </c>
      <c r="F342" s="9">
        <v>0</v>
      </c>
      <c r="G342" s="9">
        <v>2438200</v>
      </c>
      <c r="H342" s="9">
        <v>130000</v>
      </c>
      <c r="I342" s="9">
        <v>130000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19185405</v>
      </c>
      <c r="R342" s="9"/>
      <c r="S342" s="28">
        <f t="shared" si="6"/>
        <v>0</v>
      </c>
      <c r="T342" s="20">
        <v>117321431</v>
      </c>
      <c r="U342" s="36">
        <v>1200000</v>
      </c>
    </row>
    <row r="343" spans="1:21" x14ac:dyDescent="0.2">
      <c r="A343" s="10" t="s">
        <v>360</v>
      </c>
      <c r="B343" s="11">
        <v>8086300</v>
      </c>
      <c r="C343" s="11">
        <v>700000</v>
      </c>
      <c r="D343" s="11">
        <v>1152883</v>
      </c>
      <c r="E343" s="11">
        <v>1152883</v>
      </c>
      <c r="F343" s="11">
        <v>0</v>
      </c>
      <c r="G343" s="11">
        <v>2026300</v>
      </c>
      <c r="H343" s="11">
        <v>290000</v>
      </c>
      <c r="I343" s="11">
        <v>90000</v>
      </c>
      <c r="J343" s="11">
        <v>0</v>
      </c>
      <c r="K343" s="11">
        <v>0</v>
      </c>
      <c r="L343" s="11">
        <v>0</v>
      </c>
      <c r="M343" s="11">
        <v>200000</v>
      </c>
      <c r="N343" s="11">
        <v>0</v>
      </c>
      <c r="O343" s="11">
        <v>0</v>
      </c>
      <c r="P343" s="11">
        <v>0</v>
      </c>
      <c r="Q343" s="11">
        <v>11555483</v>
      </c>
      <c r="R343" s="11"/>
      <c r="S343" s="29">
        <f t="shared" si="6"/>
        <v>0</v>
      </c>
      <c r="T343" s="21">
        <v>70773243</v>
      </c>
      <c r="U343" s="37">
        <v>900000</v>
      </c>
    </row>
    <row r="344" spans="1:21" x14ac:dyDescent="0.2">
      <c r="A344" s="12" t="s">
        <v>361</v>
      </c>
      <c r="B344" s="13">
        <v>8425300</v>
      </c>
      <c r="C344" s="13">
        <v>761000</v>
      </c>
      <c r="D344" s="13">
        <v>3224981</v>
      </c>
      <c r="E344" s="13">
        <v>3224981</v>
      </c>
      <c r="F344" s="13">
        <v>0</v>
      </c>
      <c r="G344" s="13">
        <v>2131100</v>
      </c>
      <c r="H344" s="13">
        <v>817000</v>
      </c>
      <c r="I344" s="13">
        <v>117000</v>
      </c>
      <c r="J344" s="13">
        <v>0</v>
      </c>
      <c r="K344" s="13">
        <v>0</v>
      </c>
      <c r="L344" s="13">
        <v>0</v>
      </c>
      <c r="M344" s="13">
        <v>700000</v>
      </c>
      <c r="N344" s="13">
        <v>0</v>
      </c>
      <c r="O344" s="13">
        <v>0</v>
      </c>
      <c r="P344" s="13">
        <v>0</v>
      </c>
      <c r="Q344" s="13">
        <v>14598381</v>
      </c>
      <c r="R344" s="13"/>
      <c r="S344" s="30">
        <f t="shared" si="6"/>
        <v>0</v>
      </c>
      <c r="T344" s="22">
        <v>80718581</v>
      </c>
      <c r="U344" s="38">
        <v>900000</v>
      </c>
    </row>
    <row r="345" spans="1:21" x14ac:dyDescent="0.2">
      <c r="A345" s="8" t="s">
        <v>362</v>
      </c>
      <c r="B345" s="9">
        <v>10734300</v>
      </c>
      <c r="C345" s="9">
        <v>955000</v>
      </c>
      <c r="D345" s="9">
        <v>2956986</v>
      </c>
      <c r="E345" s="9">
        <v>2956986</v>
      </c>
      <c r="F345" s="9">
        <v>0</v>
      </c>
      <c r="G345" s="9">
        <v>2466900</v>
      </c>
      <c r="H345" s="9">
        <v>74000</v>
      </c>
      <c r="I345" s="9">
        <v>74000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16232186</v>
      </c>
      <c r="R345" s="9"/>
      <c r="S345" s="28">
        <f t="shared" si="6"/>
        <v>0</v>
      </c>
      <c r="T345" s="20">
        <v>99246775</v>
      </c>
      <c r="U345" s="36">
        <v>1300000</v>
      </c>
    </row>
    <row r="346" spans="1:21" x14ac:dyDescent="0.2">
      <c r="A346" s="10" t="s">
        <v>363</v>
      </c>
      <c r="B346" s="11">
        <v>16701600</v>
      </c>
      <c r="C346" s="11">
        <v>1431000</v>
      </c>
      <c r="D346" s="11">
        <v>5147155</v>
      </c>
      <c r="E346" s="11">
        <v>5147155</v>
      </c>
      <c r="F346" s="11">
        <v>0</v>
      </c>
      <c r="G346" s="11">
        <v>2010200</v>
      </c>
      <c r="H346" s="11">
        <v>1129000</v>
      </c>
      <c r="I346" s="11">
        <v>129000</v>
      </c>
      <c r="J346" s="11">
        <v>0</v>
      </c>
      <c r="K346" s="11">
        <v>0</v>
      </c>
      <c r="L346" s="11">
        <v>0</v>
      </c>
      <c r="M346" s="11">
        <v>1000000</v>
      </c>
      <c r="N346" s="11">
        <v>0</v>
      </c>
      <c r="O346" s="11">
        <v>0</v>
      </c>
      <c r="P346" s="11">
        <v>0</v>
      </c>
      <c r="Q346" s="11">
        <v>24987955</v>
      </c>
      <c r="R346" s="11"/>
      <c r="S346" s="29">
        <f t="shared" si="6"/>
        <v>0</v>
      </c>
      <c r="T346" s="21">
        <v>146785234</v>
      </c>
      <c r="U346" s="37">
        <v>2200000</v>
      </c>
    </row>
    <row r="347" spans="1:21" x14ac:dyDescent="0.2">
      <c r="A347" s="12" t="s">
        <v>364</v>
      </c>
      <c r="B347" s="13">
        <v>6801800</v>
      </c>
      <c r="C347" s="13">
        <v>540000</v>
      </c>
      <c r="D347" s="13">
        <v>1075880</v>
      </c>
      <c r="E347" s="13">
        <v>1075880</v>
      </c>
      <c r="F347" s="13">
        <v>0</v>
      </c>
      <c r="G347" s="13">
        <v>1764600</v>
      </c>
      <c r="H347" s="13">
        <v>141000</v>
      </c>
      <c r="I347" s="13">
        <v>141000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9783280</v>
      </c>
      <c r="R347" s="13"/>
      <c r="S347" s="30">
        <f t="shared" si="6"/>
        <v>0</v>
      </c>
      <c r="T347" s="22">
        <v>61837184</v>
      </c>
      <c r="U347" s="38">
        <v>500000</v>
      </c>
    </row>
    <row r="348" spans="1:21" x14ac:dyDescent="0.2">
      <c r="A348" s="8" t="s">
        <v>365</v>
      </c>
      <c r="B348" s="9">
        <v>11927200</v>
      </c>
      <c r="C348" s="9">
        <v>956000</v>
      </c>
      <c r="D348" s="9">
        <v>5729510</v>
      </c>
      <c r="E348" s="9">
        <v>5729510</v>
      </c>
      <c r="F348" s="9">
        <v>0</v>
      </c>
      <c r="G348" s="9">
        <v>3754000</v>
      </c>
      <c r="H348" s="9">
        <v>207250</v>
      </c>
      <c r="I348" s="9">
        <v>16000</v>
      </c>
      <c r="J348" s="9">
        <v>0</v>
      </c>
      <c r="K348" s="9">
        <v>0</v>
      </c>
      <c r="L348" s="9">
        <v>0</v>
      </c>
      <c r="M348" s="9">
        <v>191250</v>
      </c>
      <c r="N348" s="9">
        <v>0</v>
      </c>
      <c r="O348" s="9">
        <v>0</v>
      </c>
      <c r="P348" s="9">
        <v>0</v>
      </c>
      <c r="Q348" s="9">
        <v>21617960</v>
      </c>
      <c r="R348" s="9"/>
      <c r="S348" s="28">
        <f t="shared" si="6"/>
        <v>0</v>
      </c>
      <c r="T348" s="20">
        <v>126310775</v>
      </c>
      <c r="U348" s="36">
        <v>1400000</v>
      </c>
    </row>
    <row r="349" spans="1:21" x14ac:dyDescent="0.2">
      <c r="A349" s="10" t="s">
        <v>366</v>
      </c>
      <c r="B349" s="11">
        <v>5404600</v>
      </c>
      <c r="C349" s="11">
        <v>478000</v>
      </c>
      <c r="D349" s="11">
        <v>1100608</v>
      </c>
      <c r="E349" s="11">
        <v>1100608</v>
      </c>
      <c r="F349" s="11">
        <v>0</v>
      </c>
      <c r="G349" s="11">
        <v>2050700</v>
      </c>
      <c r="H349" s="11">
        <v>157000</v>
      </c>
      <c r="I349" s="11">
        <v>157000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8712908</v>
      </c>
      <c r="R349" s="11"/>
      <c r="S349" s="29">
        <f t="shared" si="6"/>
        <v>0</v>
      </c>
      <c r="T349" s="21">
        <v>55799776</v>
      </c>
      <c r="U349" s="37">
        <v>400000</v>
      </c>
    </row>
    <row r="350" spans="1:21" x14ac:dyDescent="0.2">
      <c r="A350" s="12" t="s">
        <v>367</v>
      </c>
      <c r="B350" s="13">
        <v>5130300</v>
      </c>
      <c r="C350" s="13">
        <v>488000</v>
      </c>
      <c r="D350" s="13">
        <v>911977</v>
      </c>
      <c r="E350" s="13">
        <v>911977</v>
      </c>
      <c r="F350" s="13">
        <v>0</v>
      </c>
      <c r="G350" s="13">
        <v>2159300</v>
      </c>
      <c r="H350" s="13">
        <v>101000</v>
      </c>
      <c r="I350" s="13">
        <v>101000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8302577</v>
      </c>
      <c r="R350" s="13"/>
      <c r="S350" s="30">
        <f t="shared" si="6"/>
        <v>0</v>
      </c>
      <c r="T350" s="22">
        <v>54771916</v>
      </c>
      <c r="U350" s="38">
        <v>500000</v>
      </c>
    </row>
    <row r="351" spans="1:21" x14ac:dyDescent="0.2">
      <c r="A351" s="8" t="s">
        <v>368</v>
      </c>
      <c r="B351" s="9">
        <v>5718300</v>
      </c>
      <c r="C351" s="9">
        <v>541000</v>
      </c>
      <c r="D351" s="9">
        <v>525262</v>
      </c>
      <c r="E351" s="9">
        <v>525262</v>
      </c>
      <c r="F351" s="9">
        <v>0</v>
      </c>
      <c r="G351" s="9">
        <v>2320500</v>
      </c>
      <c r="H351" s="9">
        <v>113000</v>
      </c>
      <c r="I351" s="9">
        <v>113000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8677062</v>
      </c>
      <c r="R351" s="9"/>
      <c r="S351" s="28">
        <f t="shared" si="6"/>
        <v>0</v>
      </c>
      <c r="T351" s="20">
        <v>57946889</v>
      </c>
      <c r="U351" s="36">
        <v>600000</v>
      </c>
    </row>
    <row r="352" spans="1:21" x14ac:dyDescent="0.2">
      <c r="A352" s="10" t="s">
        <v>369</v>
      </c>
      <c r="B352" s="11">
        <v>10561400</v>
      </c>
      <c r="C352" s="11">
        <v>1009000</v>
      </c>
      <c r="D352" s="11">
        <v>2544210</v>
      </c>
      <c r="E352" s="11">
        <v>2544210</v>
      </c>
      <c r="F352" s="11">
        <v>0</v>
      </c>
      <c r="G352" s="11">
        <v>2731100</v>
      </c>
      <c r="H352" s="11">
        <v>104000</v>
      </c>
      <c r="I352" s="11">
        <v>104000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15940710</v>
      </c>
      <c r="R352" s="11"/>
      <c r="S352" s="29">
        <f t="shared" si="6"/>
        <v>0</v>
      </c>
      <c r="T352" s="21">
        <v>95896162</v>
      </c>
      <c r="U352" s="37">
        <v>1600000</v>
      </c>
    </row>
    <row r="353" spans="1:21" x14ac:dyDescent="0.2">
      <c r="A353" s="12" t="s">
        <v>370</v>
      </c>
      <c r="B353" s="13">
        <v>12503100</v>
      </c>
      <c r="C353" s="13">
        <v>1205000</v>
      </c>
      <c r="D353" s="13">
        <v>3080704</v>
      </c>
      <c r="E353" s="13">
        <v>3080704</v>
      </c>
      <c r="F353" s="13">
        <v>0</v>
      </c>
      <c r="G353" s="13">
        <v>3347300</v>
      </c>
      <c r="H353" s="13">
        <v>1352000</v>
      </c>
      <c r="I353" s="13">
        <v>152000</v>
      </c>
      <c r="J353" s="13">
        <v>0</v>
      </c>
      <c r="K353" s="13">
        <v>0</v>
      </c>
      <c r="L353" s="13">
        <v>0</v>
      </c>
      <c r="M353" s="13">
        <v>1200000</v>
      </c>
      <c r="N353" s="13">
        <v>0</v>
      </c>
      <c r="O353" s="13">
        <v>0</v>
      </c>
      <c r="P353" s="13">
        <v>0</v>
      </c>
      <c r="Q353" s="13">
        <v>20283104</v>
      </c>
      <c r="R353" s="13"/>
      <c r="S353" s="30">
        <f t="shared" si="6"/>
        <v>0</v>
      </c>
      <c r="T353" s="22">
        <v>122725878</v>
      </c>
      <c r="U353" s="38">
        <v>1800000</v>
      </c>
    </row>
    <row r="354" spans="1:21" x14ac:dyDescent="0.2">
      <c r="A354" s="8" t="s">
        <v>371</v>
      </c>
      <c r="B354" s="9">
        <v>9597000</v>
      </c>
      <c r="C354" s="9">
        <v>877000</v>
      </c>
      <c r="D354" s="9">
        <v>4017365</v>
      </c>
      <c r="E354" s="9">
        <v>4017365</v>
      </c>
      <c r="F354" s="9">
        <v>0</v>
      </c>
      <c r="G354" s="9">
        <v>3541000</v>
      </c>
      <c r="H354" s="9">
        <v>963000</v>
      </c>
      <c r="I354" s="9">
        <v>163000</v>
      </c>
      <c r="J354" s="9">
        <v>0</v>
      </c>
      <c r="K354" s="9">
        <v>0</v>
      </c>
      <c r="L354" s="9">
        <v>0</v>
      </c>
      <c r="M354" s="9">
        <v>800000</v>
      </c>
      <c r="N354" s="9">
        <v>0</v>
      </c>
      <c r="O354" s="9">
        <v>0</v>
      </c>
      <c r="P354" s="9">
        <v>0</v>
      </c>
      <c r="Q354" s="9">
        <v>18118365</v>
      </c>
      <c r="R354" s="9"/>
      <c r="S354" s="28">
        <f t="shared" si="6"/>
        <v>0</v>
      </c>
      <c r="T354" s="20">
        <v>104121480</v>
      </c>
      <c r="U354" s="36">
        <v>1200000</v>
      </c>
    </row>
    <row r="355" spans="1:21" x14ac:dyDescent="0.2">
      <c r="A355" s="10" t="s">
        <v>372</v>
      </c>
      <c r="B355" s="11">
        <v>6871800</v>
      </c>
      <c r="C355" s="11">
        <v>587000</v>
      </c>
      <c r="D355" s="11">
        <v>865320</v>
      </c>
      <c r="E355" s="11">
        <v>865320</v>
      </c>
      <c r="F355" s="11">
        <v>0</v>
      </c>
      <c r="G355" s="11">
        <v>2399500</v>
      </c>
      <c r="H355" s="11">
        <v>111000</v>
      </c>
      <c r="I355" s="11">
        <v>111000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10247620</v>
      </c>
      <c r="R355" s="11"/>
      <c r="S355" s="29">
        <f t="shared" si="6"/>
        <v>0</v>
      </c>
      <c r="T355" s="21">
        <v>63822642</v>
      </c>
      <c r="U355" s="37">
        <v>600000</v>
      </c>
    </row>
    <row r="356" spans="1:21" x14ac:dyDescent="0.2">
      <c r="A356" s="12" t="s">
        <v>373</v>
      </c>
      <c r="B356" s="13">
        <v>4896400</v>
      </c>
      <c r="C356" s="13">
        <v>517000</v>
      </c>
      <c r="D356" s="13">
        <v>1790319</v>
      </c>
      <c r="E356" s="13">
        <v>1790319</v>
      </c>
      <c r="F356" s="13">
        <v>0</v>
      </c>
      <c r="G356" s="13">
        <v>2264500</v>
      </c>
      <c r="H356" s="13">
        <v>126000</v>
      </c>
      <c r="I356" s="13">
        <v>126000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9077219</v>
      </c>
      <c r="R356" s="13"/>
      <c r="S356" s="30">
        <f t="shared" si="6"/>
        <v>0</v>
      </c>
      <c r="T356" s="22">
        <v>56486207</v>
      </c>
      <c r="U356" s="38">
        <v>500000</v>
      </c>
    </row>
    <row r="357" spans="1:21" x14ac:dyDescent="0.2">
      <c r="A357" s="8" t="s">
        <v>374</v>
      </c>
      <c r="B357" s="9">
        <v>4422900</v>
      </c>
      <c r="C357" s="9">
        <v>468000</v>
      </c>
      <c r="D357" s="9">
        <v>1211133</v>
      </c>
      <c r="E357" s="9">
        <v>1211133</v>
      </c>
      <c r="F357" s="9">
        <v>0</v>
      </c>
      <c r="G357" s="9">
        <v>2105000</v>
      </c>
      <c r="H357" s="9">
        <v>106000</v>
      </c>
      <c r="I357" s="9">
        <v>106000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7845033</v>
      </c>
      <c r="R357" s="9"/>
      <c r="S357" s="28">
        <f t="shared" si="6"/>
        <v>0</v>
      </c>
      <c r="T357" s="20">
        <v>48689189</v>
      </c>
      <c r="U357" s="36">
        <v>500000</v>
      </c>
    </row>
    <row r="358" spans="1:21" x14ac:dyDescent="0.2">
      <c r="A358" s="10" t="s">
        <v>375</v>
      </c>
      <c r="B358" s="11">
        <v>11165200</v>
      </c>
      <c r="C358" s="11">
        <v>973000</v>
      </c>
      <c r="D358" s="11">
        <v>2394853</v>
      </c>
      <c r="E358" s="11">
        <v>2394853</v>
      </c>
      <c r="F358" s="11">
        <v>0</v>
      </c>
      <c r="G358" s="11">
        <v>3733600</v>
      </c>
      <c r="H358" s="11">
        <v>743000</v>
      </c>
      <c r="I358" s="11">
        <v>143000</v>
      </c>
      <c r="J358" s="11">
        <v>0</v>
      </c>
      <c r="K358" s="11">
        <v>0</v>
      </c>
      <c r="L358" s="11">
        <v>0</v>
      </c>
      <c r="M358" s="11">
        <v>600000</v>
      </c>
      <c r="N358" s="11">
        <v>0</v>
      </c>
      <c r="O358" s="11">
        <v>0</v>
      </c>
      <c r="P358" s="11">
        <v>0</v>
      </c>
      <c r="Q358" s="11">
        <v>18036653</v>
      </c>
      <c r="R358" s="11"/>
      <c r="S358" s="29">
        <f t="shared" si="6"/>
        <v>0</v>
      </c>
      <c r="T358" s="21">
        <v>112121854</v>
      </c>
      <c r="U358" s="37">
        <v>1300000</v>
      </c>
    </row>
    <row r="359" spans="1:21" x14ac:dyDescent="0.2">
      <c r="A359" s="12" t="s">
        <v>376</v>
      </c>
      <c r="B359" s="13">
        <v>5147100</v>
      </c>
      <c r="C359" s="13">
        <v>467000</v>
      </c>
      <c r="D359" s="13">
        <v>1732882</v>
      </c>
      <c r="E359" s="13">
        <v>1732882</v>
      </c>
      <c r="F359" s="13">
        <v>0</v>
      </c>
      <c r="G359" s="13">
        <v>2071000</v>
      </c>
      <c r="H359" s="13">
        <v>81000</v>
      </c>
      <c r="I359" s="13">
        <v>81000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9031982</v>
      </c>
      <c r="R359" s="13"/>
      <c r="S359" s="30">
        <f t="shared" si="6"/>
        <v>0</v>
      </c>
      <c r="T359" s="22">
        <v>55465388</v>
      </c>
      <c r="U359" s="38">
        <v>400000</v>
      </c>
    </row>
    <row r="360" spans="1:21" x14ac:dyDescent="0.2">
      <c r="A360" s="8" t="s">
        <v>377</v>
      </c>
      <c r="B360" s="9">
        <v>7365400</v>
      </c>
      <c r="C360" s="9">
        <v>764000</v>
      </c>
      <c r="D360" s="9">
        <v>1066231</v>
      </c>
      <c r="E360" s="9">
        <v>1066231</v>
      </c>
      <c r="F360" s="9">
        <v>0</v>
      </c>
      <c r="G360" s="9">
        <v>2944500</v>
      </c>
      <c r="H360" s="9">
        <v>99000</v>
      </c>
      <c r="I360" s="9">
        <v>99000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11475131</v>
      </c>
      <c r="R360" s="9"/>
      <c r="S360" s="28">
        <f t="shared" si="6"/>
        <v>0</v>
      </c>
      <c r="T360" s="20">
        <v>74068646</v>
      </c>
      <c r="U360" s="36">
        <v>1000000</v>
      </c>
    </row>
    <row r="361" spans="1:21" x14ac:dyDescent="0.2">
      <c r="A361" s="10" t="s">
        <v>378</v>
      </c>
      <c r="B361" s="11">
        <v>27661400</v>
      </c>
      <c r="C361" s="11">
        <v>2719000</v>
      </c>
      <c r="D361" s="11">
        <v>8142381</v>
      </c>
      <c r="E361" s="11">
        <v>8142381</v>
      </c>
      <c r="F361" s="11">
        <v>0</v>
      </c>
      <c r="G361" s="11">
        <v>8619400</v>
      </c>
      <c r="H361" s="11">
        <v>80000</v>
      </c>
      <c r="I361" s="11">
        <v>80000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44503181</v>
      </c>
      <c r="R361" s="11"/>
      <c r="S361" s="29">
        <f t="shared" si="6"/>
        <v>0</v>
      </c>
      <c r="T361" s="21">
        <v>272849563</v>
      </c>
      <c r="U361" s="37">
        <v>4900000</v>
      </c>
    </row>
    <row r="362" spans="1:21" ht="12.75" thickBot="1" x14ac:dyDescent="0.25">
      <c r="A362" s="14"/>
      <c r="B362" s="15">
        <v>15130154800</v>
      </c>
      <c r="C362" s="15">
        <v>1425078000</v>
      </c>
      <c r="D362" s="15">
        <v>-26972570</v>
      </c>
      <c r="E362" s="15">
        <v>-18575952</v>
      </c>
      <c r="F362" s="15">
        <v>78507900</v>
      </c>
      <c r="G362" s="15">
        <v>220496900</v>
      </c>
      <c r="H362" s="15">
        <v>249382000</v>
      </c>
      <c r="I362" s="15">
        <v>57694000</v>
      </c>
      <c r="J362" s="15">
        <v>77250000</v>
      </c>
      <c r="K362" s="15">
        <v>0</v>
      </c>
      <c r="L362" s="15">
        <v>17978000</v>
      </c>
      <c r="M362" s="15">
        <v>96460000</v>
      </c>
      <c r="N362" s="15">
        <v>19685500</v>
      </c>
      <c r="O362" s="15">
        <v>20388500</v>
      </c>
      <c r="P362" s="15">
        <v>58123300</v>
      </c>
      <c r="Q362" s="15">
        <v>15758162948</v>
      </c>
      <c r="R362" s="15"/>
      <c r="S362" s="31">
        <f>SUM(S6:S361)</f>
        <v>-8396618</v>
      </c>
      <c r="T362" s="23">
        <v>105803580468</v>
      </c>
      <c r="U362" s="39">
        <v>2500000000</v>
      </c>
    </row>
    <row r="363" spans="1:21" ht="12.75" thickTop="1" x14ac:dyDescent="0.2">
      <c r="T363" s="25"/>
      <c r="U363" s="35"/>
    </row>
    <row r="364" spans="1:21" x14ac:dyDescent="0.2">
      <c r="C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25"/>
      <c r="U364" s="35"/>
    </row>
    <row r="365" spans="1:21" x14ac:dyDescent="0.2">
      <c r="D365" s="16"/>
      <c r="F365" s="16"/>
    </row>
    <row r="366" spans="1:21" x14ac:dyDescent="0.2">
      <c r="F366" s="16"/>
    </row>
  </sheetData>
  <mergeCells count="1">
    <mergeCell ref="A1:S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2020-07-02T12:02:15Z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2019-12-18T10:00:47.8144660Z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037aaa69-b4c2-4149-b641-55dfb360a380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