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0\Utbet\Til internett\Fylkeskommunene\"/>
    </mc:Choice>
  </mc:AlternateContent>
  <xr:revisionPtr revIDLastSave="0" documentId="13_ncr:1_{D38B37D6-AE67-4168-8A58-EB0C9EDBA358}" xr6:coauthVersionLast="44" xr6:coauthVersionMax="44" xr10:uidLastSave="{00000000-0000-0000-0000-000000000000}"/>
  <bookViews>
    <workbookView xWindow="28680" yWindow="1515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definedNames>
    <definedName name="EksterneData_1" localSheetId="0">'Ark1'!$A$5:$N$18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" i="1" l="1"/>
  <c r="P18" i="1" l="1"/>
  <c r="P9" i="1" l="1"/>
  <c r="P11" i="1"/>
  <c r="P13" i="1"/>
  <c r="P15" i="1"/>
  <c r="P17" i="1"/>
  <c r="P8" i="1"/>
  <c r="P10" i="1"/>
  <c r="P12" i="1"/>
  <c r="P14" i="1"/>
  <c r="P1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<sst xmlns="http://schemas.openxmlformats.org/spreadsheetml/2006/main" count="39" uniqueCount="31">
  <si>
    <t>Fylke</t>
  </si>
  <si>
    <t>(post 60)</t>
  </si>
  <si>
    <t>(post 62)</t>
  </si>
  <si>
    <t>(post 64)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</si>
  <si>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</si>
  <si>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</si>
  <si>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</si>
  <si>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</si>
  <si>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</si>
  <si>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</si>
  <si>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</si>
  <si>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</si>
  <si>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</si>
  <si>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>Oslo</t>
  </si>
  <si>
    <t>Rogaland</t>
  </si>
  <si>
    <t>Møre og Romsdal</t>
  </si>
  <si>
    <t>Trøndelag</t>
  </si>
  <si>
    <t>Nordland</t>
  </si>
  <si>
    <t>Viken</t>
  </si>
  <si>
    <t>Innlandet</t>
  </si>
  <si>
    <t>Vestfold og Telemark</t>
  </si>
  <si>
    <t>Agder</t>
  </si>
  <si>
    <t>Vestland</t>
  </si>
  <si>
    <t>Troms og Finnmark</t>
  </si>
  <si>
    <t>Samlet beløp utbetalt hittil i år</t>
  </si>
  <si>
    <t>6a</t>
  </si>
  <si>
    <t>Beregning av rammetilskudd og utbetaling til fylkeskommunene, juli 2020 (termin 7)</t>
  </si>
  <si>
    <t xml:space="preserve">Herav kompensasjon for inntektsbortfall i kollektivtrafikken </t>
  </si>
  <si>
    <t xml:space="preserve">Herav økt lærlingtilskudd </t>
  </si>
  <si>
    <t xml:space="preserve">Herav karriereveiledning til deltakere i introduksjons-programmet </t>
  </si>
  <si>
    <t>Herav kompensasjon til null- og lavutslipssferjer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</si>
</sst>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  <font>
      <b/>
      <sz val="12"/>
      <color theme="0" tint="-0.499984740745262"/>
      <name val="DepCentury Old Style"/>
      <family val="1"/>
    </font>
    <font>
      <sz val="10"/>
      <color theme="0" tint="-0.499984740745262"/>
      <name val="DepCentury Old Style"/>
      <family val="1"/>
    </font>
    <font>
      <b/>
      <sz val="10"/>
      <color theme="0" tint="-0.499984740745262"/>
      <name val="DepCentury Old Style"/>
      <family val="1"/>
    </font>
    <font>
      <sz val="11"/>
      <color theme="0" tint="-0.499984740745262"/>
      <name val="DepCentury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3" fontId="4" fillId="0" borderId="0" xfId="0" applyNumberFormat="1" applyFont="1" applyBorder="1"/>
    <xf numFmtId="0" fontId="4" fillId="0" borderId="0" xfId="0" applyFont="1"/>
    <xf numFmtId="3" fontId="4" fillId="0" borderId="2" xfId="0" applyNumberFormat="1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3" fontId="9" fillId="4" borderId="0" xfId="0" applyNumberFormat="1" applyFont="1" applyFill="1" applyBorder="1" applyAlignment="1">
      <alignment horizontal="center" vertical="top" wrapText="1"/>
    </xf>
    <xf numFmtId="3" fontId="9" fillId="4" borderId="1" xfId="0" applyNumberFormat="1" applyFont="1" applyFill="1" applyBorder="1" applyAlignment="1">
      <alignment horizontal="center" vertical="top" wrapText="1"/>
    </xf>
    <xf numFmtId="3" fontId="8" fillId="0" borderId="0" xfId="0" applyNumberFormat="1" applyFont="1" applyBorder="1"/>
    <xf numFmtId="3" fontId="8" fillId="0" borderId="2" xfId="0" applyNumberFormat="1" applyFont="1" applyBorder="1"/>
    <xf numFmtId="3" fontId="9" fillId="0" borderId="3" xfId="0" applyNumberFormat="1" applyFont="1" applyBorder="1"/>
    <xf numFmtId="0" fontId="10" fillId="0" borderId="0" xfId="0" applyFont="1"/>
    <xf numFmtId="3" fontId="3" fillId="3" borderId="4" xfId="0" applyNumberFormat="1" applyFont="1" applyFill="1" applyBorder="1" applyAlignment="1">
      <alignment horizontal="center" vertical="top" wrapText="1"/>
    </xf>
    <xf numFmtId="3" fontId="3" fillId="3" borderId="5" xfId="0" applyNumberFormat="1" applyFont="1" applyFill="1" applyBorder="1" applyAlignment="1">
      <alignment horizontal="center" vertical="top" wrapText="1"/>
    </xf>
    <xf numFmtId="3" fontId="4" fillId="0" borderId="4" xfId="0" applyNumberFormat="1" applyFont="1" applyBorder="1"/>
    <xf numFmtId="3" fontId="4" fillId="0" borderId="6" xfId="0" applyNumberFormat="1" applyFont="1" applyBorder="1"/>
    <xf numFmtId="3" fontId="5" fillId="0" borderId="7" xfId="0" applyNumberFormat="1" applyFont="1" applyBorder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4"/>
  <sheetViews>
    <sheetView tabSelected="1" workbookViewId="0">
      <selection activeCell="H23" sqref="H23"/>
    </sheetView>
  </sheetViews>
  <sheetFormatPr baseColWidth="10" defaultColWidth="15.85546875" defaultRowHeight="15" x14ac:dyDescent="0.25"/>
  <cols>
    <col min="1" max="1" width="18.85546875" style="13" bestFit="1" customWidth="1"/>
    <col min="2" max="6" width="18.85546875" style="13" customWidth="1"/>
    <col min="7" max="7" width="12" style="13" hidden="1" customWidth="1"/>
    <col min="8" max="8" width="12" style="13" customWidth="1"/>
    <col min="9" max="9" width="15.28515625" style="13" bestFit="1" customWidth="1"/>
    <col min="10" max="12" width="15.7109375" style="13" customWidth="1"/>
    <col min="13" max="13" width="17.7109375" style="13" customWidth="1"/>
    <col min="14" max="14" width="16.7109375" style="13" customWidth="1"/>
    <col min="15" max="15" width="1.5703125" style="13" customWidth="1"/>
    <col min="16" max="16" width="16.85546875" style="13" customWidth="1"/>
    <col min="17" max="17" width="18.42578125" style="21" customWidth="1"/>
    <col min="18" max="261" width="11.42578125" style="13" customWidth="1"/>
    <col min="262" max="16384" width="15.85546875" style="13"/>
  </cols>
  <sheetData>
    <row r="1" spans="1:17" s="1" customFormat="1" ht="15.75" customHeight="1" x14ac:dyDescent="0.25">
      <c r="A1" s="27" t="s">
        <v>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14"/>
    </row>
    <row r="2" spans="1:17" s="3" customFormat="1" ht="12.75" x14ac:dyDescent="0.2">
      <c r="A2" s="2"/>
      <c r="B2" s="2"/>
      <c r="C2" s="2"/>
      <c r="D2" s="2"/>
      <c r="E2" s="2"/>
      <c r="F2" s="2"/>
      <c r="Q2" s="15"/>
    </row>
    <row r="3" spans="1:17" s="3" customFormat="1" ht="12.75" x14ac:dyDescent="0.2">
      <c r="A3" s="4"/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5"/>
      <c r="Q3" s="16"/>
    </row>
    <row r="4" spans="1:17" s="3" customFormat="1" ht="63.75" x14ac:dyDescent="0.2">
      <c r="A4" s="4"/>
      <c r="B4" s="5" t="s">
        <v>4</v>
      </c>
      <c r="C4" s="4" t="s">
        <v>27</v>
      </c>
      <c r="D4" s="4" t="s">
        <v>28</v>
      </c>
      <c r="E4" s="5" t="s">
        <v>29</v>
      </c>
      <c r="F4" s="5" t="s">
        <v>30</v>
      </c>
      <c r="G4" s="5" t="s">
        <v>8</v>
      </c>
      <c r="H4" s="5" t="s">
        <v>9</v>
      </c>
      <c r="I4" s="5" t="s">
        <v>5</v>
      </c>
      <c r="J4" s="5" t="s">
        <v>6</v>
      </c>
      <c r="K4" s="5" t="s">
        <v>11</v>
      </c>
      <c r="L4" s="5" t="s">
        <v>12</v>
      </c>
      <c r="M4" s="5" t="s">
        <v>27</v>
      </c>
      <c r="N4" s="5" t="s">
        <v>7</v>
      </c>
      <c r="O4" s="5"/>
      <c r="P4" s="22" t="s">
        <v>10</v>
      </c>
      <c r="Q4" s="16" t="s">
        <v>24</v>
      </c>
    </row>
    <row r="5" spans="1:17" s="3" customFormat="1" ht="12.75" x14ac:dyDescent="0.2">
      <c r="A5" s="4" t="s">
        <v>0</v>
      </c>
      <c r="B5" s="5" t="s">
        <v>1</v>
      </c>
      <c r="C5" s="5" t="s">
        <v>1</v>
      </c>
      <c r="D5" s="5" t="s">
        <v>1</v>
      </c>
      <c r="E5" s="5" t="s">
        <v>1</v>
      </c>
      <c r="F5" s="5" t="s">
        <v>1</v>
      </c>
      <c r="G5" s="5"/>
      <c r="H5" s="5"/>
      <c r="I5" s="5" t="s">
        <v>2</v>
      </c>
      <c r="J5" s="5" t="s">
        <v>3</v>
      </c>
      <c r="K5" s="5" t="s">
        <v>3</v>
      </c>
      <c r="L5" s="5" t="s">
        <v>3</v>
      </c>
      <c r="M5" s="5" t="s">
        <v>3</v>
      </c>
      <c r="N5" s="5"/>
      <c r="O5" s="5"/>
      <c r="P5" s="22"/>
      <c r="Q5" s="16"/>
    </row>
    <row r="6" spans="1:17" s="3" customFormat="1" ht="12.75" x14ac:dyDescent="0.2">
      <c r="A6" s="6"/>
      <c r="B6" s="7">
        <v>1</v>
      </c>
      <c r="C6" s="6">
        <v>2</v>
      </c>
      <c r="D6" s="6">
        <v>3</v>
      </c>
      <c r="E6" s="7">
        <v>4</v>
      </c>
      <c r="F6" s="7">
        <v>5</v>
      </c>
      <c r="G6" s="7" t="s">
        <v>25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  <c r="N6" s="7">
        <v>12</v>
      </c>
      <c r="O6" s="7"/>
      <c r="P6" s="23">
        <v>13</v>
      </c>
      <c r="Q6" s="17">
        <v>14</v>
      </c>
    </row>
    <row r="7" spans="1:17" s="9" customFormat="1" ht="12.75" x14ac:dyDescent="0.2">
      <c r="A7" s="8" t="s">
        <v>13</v>
      </c>
      <c r="B7" s="8">
        <v>449526000</v>
      </c>
      <c r="C7" s="8">
        <v>158400000</v>
      </c>
      <c r="D7" s="8">
        <v>14434000</v>
      </c>
      <c r="E7" s="8">
        <v>1283000</v>
      </c>
      <c r="F7" s="8">
        <v>0</v>
      </c>
      <c r="G7" s="8">
        <v>-217765575</v>
      </c>
      <c r="H7" s="8">
        <v>-217765575</v>
      </c>
      <c r="I7" s="8">
        <v>0</v>
      </c>
      <c r="J7" s="8">
        <v>396000000</v>
      </c>
      <c r="K7" s="8">
        <v>0</v>
      </c>
      <c r="L7" s="8">
        <v>0</v>
      </c>
      <c r="M7" s="8">
        <v>396000000</v>
      </c>
      <c r="N7" s="8">
        <v>627760425</v>
      </c>
      <c r="O7" s="8">
        <v>627760425</v>
      </c>
      <c r="P7" s="24">
        <f t="shared" ref="P7:P18" si="0">G7-H7</f>
        <v>0</v>
      </c>
      <c r="Q7" s="18">
        <v>2103111705</v>
      </c>
    </row>
    <row r="8" spans="1:17" s="9" customFormat="1" ht="12.75" x14ac:dyDescent="0.2">
      <c r="A8" s="8" t="s">
        <v>14</v>
      </c>
      <c r="B8" s="8">
        <v>335650900</v>
      </c>
      <c r="C8" s="8">
        <v>25800000</v>
      </c>
      <c r="D8" s="8">
        <v>16188000</v>
      </c>
      <c r="E8" s="8">
        <v>894000</v>
      </c>
      <c r="F8" s="8">
        <v>4358000</v>
      </c>
      <c r="G8" s="8">
        <v>-33348394</v>
      </c>
      <c r="H8" s="8">
        <v>-33348394</v>
      </c>
      <c r="I8" s="8">
        <v>0</v>
      </c>
      <c r="J8" s="8">
        <v>64500000</v>
      </c>
      <c r="K8" s="8">
        <v>0</v>
      </c>
      <c r="L8" s="8">
        <v>0</v>
      </c>
      <c r="M8" s="8">
        <v>64500000</v>
      </c>
      <c r="N8" s="8">
        <v>366802506</v>
      </c>
      <c r="O8" s="8">
        <v>366802506</v>
      </c>
      <c r="P8" s="24">
        <f t="shared" si="0"/>
        <v>0</v>
      </c>
      <c r="Q8" s="18">
        <v>2101355327</v>
      </c>
    </row>
    <row r="9" spans="1:17" s="9" customFormat="1" ht="12.75" x14ac:dyDescent="0.2">
      <c r="A9" s="10" t="s">
        <v>15</v>
      </c>
      <c r="B9" s="10">
        <v>357081400</v>
      </c>
      <c r="C9" s="10">
        <v>42600000</v>
      </c>
      <c r="D9" s="10">
        <v>9366000</v>
      </c>
      <c r="E9" s="10">
        <v>496000</v>
      </c>
      <c r="F9" s="10">
        <v>29365000</v>
      </c>
      <c r="G9" s="10">
        <v>23660237</v>
      </c>
      <c r="H9" s="10">
        <v>23660237</v>
      </c>
      <c r="I9" s="10">
        <v>0</v>
      </c>
      <c r="J9" s="10">
        <v>108800000</v>
      </c>
      <c r="K9" s="10">
        <v>2300000</v>
      </c>
      <c r="L9" s="10">
        <v>0</v>
      </c>
      <c r="M9" s="10">
        <v>106500000</v>
      </c>
      <c r="N9" s="10">
        <v>489541637</v>
      </c>
      <c r="O9" s="10">
        <v>489541637</v>
      </c>
      <c r="P9" s="25">
        <f t="shared" si="0"/>
        <v>0</v>
      </c>
      <c r="Q9" s="19">
        <v>2301703662</v>
      </c>
    </row>
    <row r="10" spans="1:17" s="9" customFormat="1" ht="12.75" x14ac:dyDescent="0.2">
      <c r="A10" s="8" t="s">
        <v>17</v>
      </c>
      <c r="B10" s="8">
        <v>396544900</v>
      </c>
      <c r="C10" s="8">
        <v>36000000</v>
      </c>
      <c r="D10" s="8">
        <v>8522000</v>
      </c>
      <c r="E10" s="8">
        <v>453000</v>
      </c>
      <c r="F10" s="8">
        <v>19537000</v>
      </c>
      <c r="G10" s="8">
        <v>27541216</v>
      </c>
      <c r="H10" s="8">
        <v>27541216</v>
      </c>
      <c r="I10" s="8">
        <v>30604700</v>
      </c>
      <c r="J10" s="8">
        <v>94300000</v>
      </c>
      <c r="K10" s="8">
        <v>4300000</v>
      </c>
      <c r="L10" s="8">
        <v>0</v>
      </c>
      <c r="M10" s="8">
        <v>90000000</v>
      </c>
      <c r="N10" s="8">
        <v>548990816</v>
      </c>
      <c r="O10" s="8">
        <v>548990816</v>
      </c>
      <c r="P10" s="24">
        <f t="shared" si="0"/>
        <v>0</v>
      </c>
      <c r="Q10" s="18">
        <v>2866452992</v>
      </c>
    </row>
    <row r="11" spans="1:17" s="9" customFormat="1" ht="12.75" x14ac:dyDescent="0.2">
      <c r="A11" s="8" t="s">
        <v>18</v>
      </c>
      <c r="B11" s="8">
        <v>733887700</v>
      </c>
      <c r="C11" s="8">
        <v>148800000</v>
      </c>
      <c r="D11" s="8">
        <v>39626000</v>
      </c>
      <c r="E11" s="8">
        <v>2309000</v>
      </c>
      <c r="F11" s="8">
        <v>72000</v>
      </c>
      <c r="G11" s="8">
        <v>-47864784</v>
      </c>
      <c r="H11" s="8">
        <v>-47864784</v>
      </c>
      <c r="I11" s="8">
        <v>0</v>
      </c>
      <c r="J11" s="8">
        <v>372000000</v>
      </c>
      <c r="K11" s="8">
        <v>0</v>
      </c>
      <c r="L11" s="8">
        <v>0</v>
      </c>
      <c r="M11" s="8">
        <v>372000000</v>
      </c>
      <c r="N11" s="8">
        <v>1058022916</v>
      </c>
      <c r="O11" s="8">
        <v>1058022916</v>
      </c>
      <c r="P11" s="24">
        <f t="shared" si="0"/>
        <v>0</v>
      </c>
      <c r="Q11" s="18">
        <v>4476146407</v>
      </c>
    </row>
    <row r="12" spans="1:17" s="9" customFormat="1" ht="12.75" x14ac:dyDescent="0.2">
      <c r="A12" s="10" t="s">
        <v>19</v>
      </c>
      <c r="B12" s="10">
        <v>301133300</v>
      </c>
      <c r="C12" s="10">
        <v>3000000</v>
      </c>
      <c r="D12" s="10">
        <v>12525000</v>
      </c>
      <c r="E12" s="10">
        <v>694000</v>
      </c>
      <c r="F12" s="10">
        <v>213000</v>
      </c>
      <c r="G12" s="10">
        <v>63858103</v>
      </c>
      <c r="H12" s="10">
        <v>63858103</v>
      </c>
      <c r="I12" s="10">
        <v>0</v>
      </c>
      <c r="J12" s="10">
        <v>10800000</v>
      </c>
      <c r="K12" s="10">
        <v>3300000</v>
      </c>
      <c r="L12" s="10">
        <v>0</v>
      </c>
      <c r="M12" s="10">
        <v>7500000</v>
      </c>
      <c r="N12" s="10">
        <v>375791403</v>
      </c>
      <c r="O12" s="10">
        <v>375791403</v>
      </c>
      <c r="P12" s="25">
        <f t="shared" si="0"/>
        <v>0</v>
      </c>
      <c r="Q12" s="19">
        <v>2333935632</v>
      </c>
    </row>
    <row r="13" spans="1:17" s="9" customFormat="1" ht="12.75" x14ac:dyDescent="0.2">
      <c r="A13" s="8" t="s">
        <v>20</v>
      </c>
      <c r="B13" s="8">
        <v>283232100</v>
      </c>
      <c r="C13" s="8">
        <v>23400000</v>
      </c>
      <c r="D13" s="8">
        <v>13674000</v>
      </c>
      <c r="E13" s="8">
        <v>783000</v>
      </c>
      <c r="F13" s="8">
        <v>0</v>
      </c>
      <c r="G13" s="8">
        <v>44686217</v>
      </c>
      <c r="H13" s="8">
        <v>44686217</v>
      </c>
      <c r="I13" s="8">
        <v>0</v>
      </c>
      <c r="J13" s="8">
        <v>61500000</v>
      </c>
      <c r="K13" s="8">
        <v>3000000</v>
      </c>
      <c r="L13" s="8">
        <v>0</v>
      </c>
      <c r="M13" s="8">
        <v>58500000</v>
      </c>
      <c r="N13" s="8">
        <v>389418317</v>
      </c>
      <c r="O13" s="8">
        <v>389418317</v>
      </c>
      <c r="P13" s="24">
        <f t="shared" si="0"/>
        <v>0</v>
      </c>
      <c r="Q13" s="18">
        <v>2060826282</v>
      </c>
    </row>
    <row r="14" spans="1:17" s="9" customFormat="1" ht="12.75" x14ac:dyDescent="0.2">
      <c r="A14" s="8" t="s">
        <v>21</v>
      </c>
      <c r="B14" s="8">
        <v>241146600</v>
      </c>
      <c r="C14" s="8">
        <v>13200000</v>
      </c>
      <c r="D14" s="8">
        <v>10280000</v>
      </c>
      <c r="E14" s="8">
        <v>572000</v>
      </c>
      <c r="F14" s="8">
        <v>335000</v>
      </c>
      <c r="G14" s="8">
        <v>50361169</v>
      </c>
      <c r="H14" s="8">
        <v>50361169</v>
      </c>
      <c r="I14" s="8">
        <v>0</v>
      </c>
      <c r="J14" s="8">
        <v>35000000</v>
      </c>
      <c r="K14" s="8">
        <v>2000000</v>
      </c>
      <c r="L14" s="8">
        <v>0</v>
      </c>
      <c r="M14" s="8">
        <v>33000000</v>
      </c>
      <c r="N14" s="8">
        <v>326507769</v>
      </c>
      <c r="O14" s="8">
        <v>326507769</v>
      </c>
      <c r="P14" s="24">
        <f t="shared" si="0"/>
        <v>0</v>
      </c>
      <c r="Q14" s="18">
        <v>1812190297</v>
      </c>
    </row>
    <row r="15" spans="1:17" s="9" customFormat="1" ht="12.75" x14ac:dyDescent="0.2">
      <c r="A15" s="10" t="s">
        <v>22</v>
      </c>
      <c r="B15" s="10">
        <v>735722500</v>
      </c>
      <c r="C15" s="10">
        <v>70800000</v>
      </c>
      <c r="D15" s="10">
        <v>21427000</v>
      </c>
      <c r="E15" s="10">
        <v>1187000</v>
      </c>
      <c r="F15" s="10">
        <v>77517000</v>
      </c>
      <c r="G15" s="10">
        <v>20252393</v>
      </c>
      <c r="H15" s="10">
        <v>20252393</v>
      </c>
      <c r="I15" s="10">
        <v>0</v>
      </c>
      <c r="J15" s="10">
        <v>185900000</v>
      </c>
      <c r="K15" s="10">
        <v>8900000</v>
      </c>
      <c r="L15" s="10">
        <v>0</v>
      </c>
      <c r="M15" s="10">
        <v>177000000</v>
      </c>
      <c r="N15" s="10">
        <v>941874893</v>
      </c>
      <c r="O15" s="10">
        <v>941874893</v>
      </c>
      <c r="P15" s="25">
        <f t="shared" si="0"/>
        <v>0</v>
      </c>
      <c r="Q15" s="19">
        <v>4523281852</v>
      </c>
    </row>
    <row r="16" spans="1:17" s="9" customFormat="1" ht="12.75" x14ac:dyDescent="0.2">
      <c r="A16" s="8" t="s">
        <v>16</v>
      </c>
      <c r="B16" s="8">
        <v>430140300</v>
      </c>
      <c r="C16" s="8">
        <v>47400000</v>
      </c>
      <c r="D16" s="8">
        <v>15249000</v>
      </c>
      <c r="E16" s="8">
        <v>873000</v>
      </c>
      <c r="F16" s="8">
        <v>10827000</v>
      </c>
      <c r="G16" s="8">
        <v>41141794</v>
      </c>
      <c r="H16" s="8">
        <v>41141794</v>
      </c>
      <c r="I16" s="8">
        <v>0</v>
      </c>
      <c r="J16" s="8">
        <v>122500000</v>
      </c>
      <c r="K16" s="8">
        <v>4000000</v>
      </c>
      <c r="L16" s="8">
        <v>0</v>
      </c>
      <c r="M16" s="8">
        <v>118500000</v>
      </c>
      <c r="N16" s="8">
        <v>593782094</v>
      </c>
      <c r="O16" s="8">
        <v>593782094</v>
      </c>
      <c r="P16" s="24">
        <f t="shared" si="0"/>
        <v>0</v>
      </c>
      <c r="Q16" s="18">
        <v>2975006737</v>
      </c>
    </row>
    <row r="17" spans="1:17" s="9" customFormat="1" ht="12.75" x14ac:dyDescent="0.2">
      <c r="A17" s="8" t="s">
        <v>23</v>
      </c>
      <c r="B17" s="8">
        <v>362005100</v>
      </c>
      <c r="C17" s="8">
        <v>30600000</v>
      </c>
      <c r="D17" s="8">
        <v>8709000</v>
      </c>
      <c r="E17" s="8">
        <v>456000</v>
      </c>
      <c r="F17" s="8">
        <v>7776000</v>
      </c>
      <c r="G17" s="8">
        <v>27477624</v>
      </c>
      <c r="H17" s="8">
        <v>27477624</v>
      </c>
      <c r="I17" s="8">
        <v>39165500</v>
      </c>
      <c r="J17" s="8">
        <v>81900000</v>
      </c>
      <c r="K17" s="8">
        <v>5400000</v>
      </c>
      <c r="L17" s="8">
        <v>0</v>
      </c>
      <c r="M17" s="8">
        <v>76500000</v>
      </c>
      <c r="N17" s="8">
        <v>510548224</v>
      </c>
      <c r="O17" s="8">
        <v>510548224</v>
      </c>
      <c r="P17" s="24">
        <f t="shared" si="0"/>
        <v>0</v>
      </c>
      <c r="Q17" s="18">
        <v>2779139378</v>
      </c>
    </row>
    <row r="18" spans="1:17" s="9" customFormat="1" ht="13.5" thickBot="1" x14ac:dyDescent="0.25">
      <c r="A18" s="11"/>
      <c r="B18" s="11">
        <v>4626070800</v>
      </c>
      <c r="C18" s="11">
        <v>600000000</v>
      </c>
      <c r="D18" s="11">
        <v>170000000</v>
      </c>
      <c r="E18" s="11">
        <v>10000000</v>
      </c>
      <c r="F18" s="11">
        <v>150000000</v>
      </c>
      <c r="G18" s="11">
        <v>0</v>
      </c>
      <c r="H18" s="11">
        <v>0</v>
      </c>
      <c r="I18" s="11">
        <v>69770200</v>
      </c>
      <c r="J18" s="11">
        <v>1533200000</v>
      </c>
      <c r="K18" s="11">
        <v>33200000</v>
      </c>
      <c r="L18" s="11">
        <v>0</v>
      </c>
      <c r="M18" s="11">
        <v>1500000000</v>
      </c>
      <c r="N18" s="11">
        <v>6229041000</v>
      </c>
      <c r="O18" s="11">
        <v>6229041000</v>
      </c>
      <c r="P18" s="26">
        <f t="shared" si="0"/>
        <v>0</v>
      </c>
      <c r="Q18" s="20">
        <v>30333150271</v>
      </c>
    </row>
    <row r="19" spans="1:17" s="9" customFormat="1" ht="15.75" thickTop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21"/>
    </row>
    <row r="20" spans="1:17" s="9" customForma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21"/>
    </row>
    <row r="21" spans="1:17" s="9" customForma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21"/>
    </row>
    <row r="22" spans="1:17" s="9" customFormat="1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21"/>
    </row>
    <row r="23" spans="1:17" s="9" customForma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21"/>
    </row>
    <row r="24" spans="1:17" s="9" customFormat="1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21"/>
    </row>
    <row r="25" spans="1:17" s="12" customFormat="1" x14ac:dyDescent="0.25">
      <c r="A25" s="13"/>
      <c r="B25" s="13"/>
      <c r="C25" s="13"/>
      <c r="D25" s="13"/>
      <c r="E25" s="13"/>
      <c r="F25" s="13"/>
      <c r="G25" s="8"/>
      <c r="H25" s="8"/>
      <c r="I25" s="8"/>
      <c r="J25" s="8"/>
      <c r="K25" s="8"/>
      <c r="L25" s="8"/>
      <c r="M25" s="8"/>
      <c r="N25" s="13"/>
      <c r="O25" s="13"/>
      <c r="P25" s="13"/>
      <c r="Q25" s="21"/>
    </row>
    <row r="26" spans="1:17" x14ac:dyDescent="0.25">
      <c r="G26" s="8"/>
      <c r="H26" s="8"/>
      <c r="I26" s="8"/>
      <c r="J26" s="8"/>
      <c r="K26" s="8"/>
      <c r="L26" s="8"/>
      <c r="M26" s="8"/>
    </row>
    <row r="27" spans="1:17" x14ac:dyDescent="0.25">
      <c r="G27" s="8"/>
      <c r="H27" s="8"/>
      <c r="I27" s="8"/>
      <c r="J27" s="8"/>
      <c r="K27" s="8"/>
      <c r="L27" s="8"/>
      <c r="M27" s="8"/>
    </row>
    <row r="28" spans="1:17" x14ac:dyDescent="0.25">
      <c r="G28" s="8"/>
      <c r="H28" s="8"/>
      <c r="I28" s="8"/>
      <c r="J28" s="8"/>
      <c r="K28" s="8"/>
      <c r="L28" s="8"/>
      <c r="M28" s="8"/>
    </row>
    <row r="29" spans="1:17" x14ac:dyDescent="0.25">
      <c r="G29" s="8"/>
      <c r="H29" s="8"/>
      <c r="I29" s="8"/>
      <c r="J29" s="8"/>
      <c r="K29" s="8"/>
      <c r="L29" s="8"/>
      <c r="M29" s="8"/>
    </row>
    <row r="30" spans="1:17" x14ac:dyDescent="0.25">
      <c r="G30" s="8"/>
      <c r="H30" s="8"/>
      <c r="I30" s="8"/>
      <c r="J30" s="8"/>
      <c r="K30" s="8"/>
      <c r="L30" s="8"/>
      <c r="M30" s="8"/>
    </row>
    <row r="31" spans="1:17" x14ac:dyDescent="0.25">
      <c r="G31" s="8"/>
      <c r="H31" s="8"/>
      <c r="I31" s="8"/>
      <c r="J31" s="8"/>
      <c r="K31" s="8"/>
      <c r="L31" s="8"/>
      <c r="M31" s="8"/>
    </row>
    <row r="32" spans="1:17" x14ac:dyDescent="0.25">
      <c r="G32" s="8"/>
      <c r="H32" s="8"/>
      <c r="I32" s="8"/>
      <c r="J32" s="8"/>
      <c r="K32" s="8"/>
      <c r="L32" s="8"/>
      <c r="M32" s="8"/>
    </row>
    <row r="33" spans="7:13" x14ac:dyDescent="0.25">
      <c r="G33" s="8"/>
      <c r="H33" s="8"/>
      <c r="I33" s="8"/>
      <c r="J33" s="8"/>
      <c r="K33" s="8"/>
      <c r="L33" s="8"/>
      <c r="M33" s="8"/>
    </row>
    <row r="34" spans="7:13" x14ac:dyDescent="0.25">
      <c r="G34" s="8"/>
      <c r="H34" s="8"/>
      <c r="I34" s="8"/>
      <c r="J34" s="8"/>
      <c r="K34" s="8"/>
      <c r="L34" s="8"/>
      <c r="M34" s="8"/>
    </row>
    <row r="35" spans="7:13" x14ac:dyDescent="0.25">
      <c r="G35" s="8"/>
      <c r="H35" s="8"/>
      <c r="I35" s="8"/>
      <c r="J35" s="8"/>
      <c r="K35" s="8"/>
      <c r="L35" s="8"/>
      <c r="M35" s="8"/>
    </row>
    <row r="36" spans="7:13" x14ac:dyDescent="0.25">
      <c r="G36" s="8"/>
      <c r="H36" s="8"/>
      <c r="I36" s="8"/>
      <c r="J36" s="8"/>
      <c r="K36" s="8"/>
      <c r="L36" s="8"/>
      <c r="M36" s="8"/>
    </row>
    <row r="37" spans="7:13" x14ac:dyDescent="0.25">
      <c r="G37" s="8"/>
      <c r="H37" s="8"/>
      <c r="I37" s="8"/>
      <c r="J37" s="8"/>
      <c r="K37" s="8"/>
      <c r="L37" s="8"/>
      <c r="M37" s="8"/>
    </row>
    <row r="38" spans="7:13" x14ac:dyDescent="0.25">
      <c r="G38" s="8"/>
      <c r="H38" s="8"/>
      <c r="I38" s="8"/>
      <c r="J38" s="8"/>
      <c r="K38" s="8"/>
      <c r="L38" s="8"/>
      <c r="M38" s="8"/>
    </row>
    <row r="39" spans="7:13" x14ac:dyDescent="0.25">
      <c r="G39" s="8"/>
      <c r="H39" s="8"/>
      <c r="I39" s="8"/>
      <c r="J39" s="8"/>
      <c r="K39" s="8"/>
      <c r="L39" s="8"/>
      <c r="M39" s="8"/>
    </row>
    <row r="40" spans="7:13" x14ac:dyDescent="0.25">
      <c r="G40" s="8"/>
      <c r="H40" s="8"/>
      <c r="I40" s="8"/>
      <c r="J40" s="8"/>
      <c r="K40" s="8"/>
      <c r="L40" s="8"/>
      <c r="M40" s="8"/>
    </row>
    <row r="41" spans="7:13" x14ac:dyDescent="0.25">
      <c r="G41" s="8"/>
      <c r="H41" s="8"/>
      <c r="I41" s="8"/>
      <c r="J41" s="8"/>
      <c r="K41" s="8"/>
      <c r="L41" s="8"/>
      <c r="M41" s="8"/>
    </row>
    <row r="42" spans="7:13" x14ac:dyDescent="0.25">
      <c r="G42" s="8"/>
      <c r="H42" s="8"/>
      <c r="I42" s="8"/>
      <c r="J42" s="8"/>
      <c r="K42" s="8"/>
      <c r="L42" s="8"/>
      <c r="M42" s="8"/>
    </row>
    <row r="43" spans="7:13" x14ac:dyDescent="0.25">
      <c r="G43" s="8"/>
      <c r="H43" s="8"/>
      <c r="I43" s="8"/>
      <c r="J43" s="8"/>
      <c r="K43" s="8"/>
      <c r="L43" s="8"/>
      <c r="M43" s="8"/>
    </row>
    <row r="44" spans="7:13" x14ac:dyDescent="0.25">
      <c r="G44" s="8"/>
      <c r="H44" s="8"/>
      <c r="I44" s="8"/>
      <c r="J44" s="8"/>
      <c r="K44" s="8"/>
      <c r="L44" s="8"/>
      <c r="M44" s="8"/>
    </row>
  </sheetData>
  <mergeCells count="1">
    <mergeCell ref="A1:P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2020-07-02T12:04:47Z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Max-Joseph.Korman@kmd.dep.no</vt:lpwstr>
  </property>
  <property fmtid="{D5CDD505-2E9C-101B-9397-08002B2CF9AE}" pid="5" name="MSIP_Label_da73a663-4204-480c-9ce8-a1a166c234ab_SetDate">
    <vt:lpwstr>2019-12-18T10:07:36.4926667Z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c3e574c1-8fcf-4d64-b0a9-5227d76c4476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