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<sst xmlns="http://schemas.openxmlformats.org/spreadsheetml/2006/main" count="449" uniqueCount="446">
  <si>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</si>
  <si>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</si>
  <si>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</si>
  <si>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</si>
  <si>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</si>
  <si>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</si>
  <si>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</si>
  <si>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</si>
  <si>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</si>
  <si>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</si>
  <si>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</si>
  <si>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</si>
  <si>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</si>
  <si>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</si>
  <si>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</si>
  <si>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</si>
  <si>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</si>
  <si>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</si>
  <si>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</si>
  <si>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</si>
  <si>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</si>
  <si>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</si>
  <si>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</si>
  <si>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</si>
  <si>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</si>
  <si>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</si>
  <si>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</si>
  <si>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</si>
  <si>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</si>
  <si>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</si>
  <si>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</si>
  <si>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</si>
  <si>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</si>
  <si>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</si>
  <si>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</si>
  <si>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</si>
  <si>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</si>
  <si>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</si>
  <si>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</si>
  <si>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</si>
  <si>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</si>
  <si>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</si>
  <si>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</si>
  <si>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</si>
  <si>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</si>
  <si>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</si>
  <si>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</si>
  <si>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</si>
  <si>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</si>
  <si>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</si>
  <si>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</si>
  <si>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</si>
  <si>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</si>
  <si>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</si>
  <si>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</si>
  <si>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</si>
  <si>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</si>
  <si>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</si>
  <si>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</si>
  <si>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</si>
  <si>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</si>
  <si>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</si>
  <si>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</si>
  <si>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</si>
  <si>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</si>
  <si>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</si>
  <si>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</si>
  <si>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</si>
  <si>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</si>
  <si>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</si>
  <si>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</si>
  <si>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</si>
  <si>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</si>
  <si>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</si>
  <si>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</si>
  <si>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</si>
  <si>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</si>
  <si>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</si>
  <si>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</si>
  <si>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</si>
  <si>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</si>
  <si>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</si>
  <si>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</si>
  <si>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</si>
  <si>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</si>
  <si>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</si>
  <si>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</si>
  <si>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</si>
  <si>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</si>
  <si>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</si>
  <si>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</si>
  <si>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</si>
  <si>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</si>
  <si>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</si>
  <si>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</si>
  <si>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</si>
  <si>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</si>
  <si>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</si>
  <si>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</si>
  <si>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</si>
  <si>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</si>
  <si>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</si>
  <si>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</si>
  <si>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</si>
  <si>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</si>
  <si>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</si>
  <si>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</si>
  <si>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</si>
  <si>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</si>
  <si>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</si>
  <si>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</si>
  <si>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</si>
  <si>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</si>
  <si>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</si>
  <si>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</si>
  <si>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</si>
  <si>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</si>
  <si>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</si>
  <si>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</si>
  <si>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</si>
  <si>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</si>
  <si>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</si>
  <si>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</si>
  <si>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</si>
  <si>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</si>
  <si>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</si>
  <si>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</si>
  <si>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</si>
  <si>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</si>
  <si>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</si>
  <si>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</si>
  <si>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</si>
  <si>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</si>
  <si>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</si>
  <si>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</si>
  <si>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</si>
  <si>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</si>
  <si>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</si>
  <si>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</si>
  <si>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</si>
  <si>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</si>
  <si>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</si>
  <si>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</si>
  <si>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</si>
  <si>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</si>
  <si>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</si>
  <si>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</si>
  <si>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</si>
  <si>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</si>
  <si>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</si>
  <si>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</si>
  <si>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</si>
  <si>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</si>
  <si>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</si>
  <si>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</si>
  <si>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</si>
  <si>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</si>
  <si>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</si>
  <si>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</si>
  <si>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</si>
  <si>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</si>
  <si>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</si>
  <si>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</si>
  <si>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</si>
  <si>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</si>
  <si>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</si>
  <si>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</si>
  <si>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</si>
  <si>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</si>
  <si>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</si>
  <si>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</si>
  <si>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</si>
  <si>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</si>
  <si>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</si>
  <si>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</si>
  <si>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</si>
  <si>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</si>
  <si>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</si>
  <si>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</si>
  <si>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</si>
  <si>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</si>
  <si>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</si>
  <si>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</si>
  <si>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</si>
  <si>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</si>
  <si>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</si>
  <si>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</si>
  <si>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</si>
  <si>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</si>
  <si>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</si>
  <si>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</si>
  <si>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</si>
  <si>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</si>
  <si>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</si>
  <si>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</si>
  <si>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</si>
  <si>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</si>
  <si>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</si>
  <si>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</si>
  <si>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</si>
  <si>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</si>
  <si>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</si>
  <si>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</si>
  <si>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</si>
  <si>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</si>
  <si>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</si>
  <si>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</si>
  <si>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</si>
  <si>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</si>
  <si>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</si>
  <si>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</si>
  <si>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</si>
  <si>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</si>
  <si>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</si>
  <si>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</si>
  <si>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</si>
  <si>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</si>
  <si>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</si>
  <si>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</si>
  <si>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</si>
  <si>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</si>
  <si>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</si>
  <si>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</si>
  <si>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</si>
  <si>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</si>
  <si>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</si>
  <si>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</si>
  <si>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</si>
  <si>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</si>
  <si>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</si>
  <si>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</si>
  <si>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</si>
  <si>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</si>
  <si>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</si>
  <si>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</si>
  <si>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</si>
  <si>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</si>
  <si>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</si>
  <si>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</si>
  <si>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</si>
  <si>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</si>
  <si>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</si>
  <si>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</si>
  <si>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</si>
  <si>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</si>
  <si>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</si>
  <si>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</si>
  <si>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</si>
  <si>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</si>
  <si>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</si>
  <si>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</si>
  <si>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</si>
  <si>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</si>
  <si>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</si>
  <si>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</si>
  <si>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</si>
  <si>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</si>
  <si>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</si>
  <si>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</si>
  <si>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</si>
  <si>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</si>
  <si>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</si>
  <si>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</si>
  <si>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</si>
  <si>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</si>
  <si>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</si>
  <si>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</si>
  <si>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</si>
  <si>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</si>
  <si>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</si>
  <si>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</si>
  <si>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</si>
  <si>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</si>
  <si>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</si>
  <si>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</si>
  <si>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</si>
  <si>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</si>
  <si>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</si>
  <si>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</si>
  <si>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</si>
  <si>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</si>
  <si>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</si>
  <si>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</si>
  <si>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</si>
  <si>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</si>
  <si>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</si>
  <si>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</si>
  <si>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</si>
  <si>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</si>
  <si>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</si>
  <si>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</si>
  <si>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</si>
  <si>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</si>
  <si>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</si>
  <si>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</si>
  <si>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</si>
  <si>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</si>
  <si>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</si>
  <si>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</si>
  <si>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</si>
  <si>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</si>
  <si>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</si>
  <si>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</si>
  <si>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</si>
  <si>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</si>
  <si>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</si>
  <si>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</si>
  <si>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</si>
  <si>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</si>
  <si>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</si>
  <si>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</si>
  <si>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</si>
  <si>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</si>
  <si>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</si>
  <si>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</si>
  <si>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</si>
  <si>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</si>
  <si>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</si>
  <si>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</si>
  <si>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</si>
  <si>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</si>
  <si>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</si>
  <si>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</si>
  <si>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</si>
  <si>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</si>
  <si>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</si>
  <si>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</si>
  <si>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</si>
  <si>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</si>
  <si>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</si>
  <si>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</si>
  <si>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</si>
  <si>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</si>
  <si>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</si>
  <si>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</si>
  <si>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</si>
  <si>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</si>
  <si>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</si>
  <si>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</si>
  <si>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</si>
  <si>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</si>
  <si>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</si>
  <si>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</si>
  <si>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</si>
  <si>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</si>
  <si>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</si>
  <si>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</si>
  <si>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</si>
  <si>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</si>
  <si>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</si>
  <si>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</si>
  <si>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</si>
  <si>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</si>
  <si>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</si>
  <si>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</si>
  <si>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</si>
  <si>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</si>
  <si>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</si>
  <si>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</si>
  <si>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</si>
  <si>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</si>
  <si>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</si>
  <si>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</si>
  <si>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</si>
  <si>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</si>
  <si>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</si>
  <si>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</si>
  <si>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</si>
  <si>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</si>
  <si>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</si>
  <si>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</si>
  <si>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</si>
  <si>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</si>
  <si>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</si>
  <si>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</si>
  <si>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</si>
  <si>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</si>
  <si>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</si>
  <si>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</si>
  <si>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</si>
  <si>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</si>
  <si>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</si>
  <si>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</si>
  <si>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</si>
  <si>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</si>
  <si>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</si>
  <si>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</si>
  <si>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</si>
  <si>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</si>
  <si>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</si>
  <si>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</si>
  <si>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</si>
  <si>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</si>
  <si>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</si>
  <si>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</si>
  <si>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</si>
  <si>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</si>
  <si>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</si>
  <si>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</si>
  <si>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</si>
  <si>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</si>
  <si>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</si>
  <si>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</si>
  <si>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</si>
  <si>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</si>
  <si>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</si>
  <si>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</si>
  <si>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</si>
  <si>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</si>
  <si>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</si>
  <si>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</si>
  <si>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</si>
  <si>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</si>
  <si>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</si>
  <si>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</si>
  <si>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</si>
  <si>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</si>
  <si>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</si>
  <si>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</si>
  <si>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</si>
  <si>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</si>
  <si>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</si>
  <si>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</si>
  <si>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</si>
  <si>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</si>
  <si>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</si>
  <si>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</si>
  <si>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</si>
  <si>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</si>
  <si>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</si>
  <si>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</si>
  <si>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</si>
  <si>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</si>
  <si>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</si>
  <si>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</si>
  <si>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</si>
  <si>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</si>
  <si>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</si>
  <si>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</si>
  <si>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</si>
  <si>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</si>
  <si>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</si>
  <si>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</si>
  <si>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</si>
  <si>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5014 Frøya</t>
  </si>
  <si>
    <t>Beregning av rammetilskudd og utbetaling til kommunene, oktober 2018 (termin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</si>
</sst>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customHeight="1" x14ac:dyDescent="0.25">
      <c r="A1" s="18" t="s">
        <v>445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394</v>
      </c>
      <c r="L3" s="4" t="s">
        <v>383</v>
      </c>
      <c r="M3" s="4" t="s">
        <v>1</v>
      </c>
      <c r="N3" s="4" t="s">
        <v>386</v>
      </c>
      <c r="O3" s="4"/>
      <c r="P3" s="4" t="s">
        <v>387</v>
      </c>
    </row>
    <row r="4" spans="1:16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393</v>
      </c>
      <c r="L4" s="4" t="s">
        <v>384</v>
      </c>
      <c r="M4" s="4" t="s">
        <v>385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74877200</v>
      </c>
      <c r="C6" s="9">
        <v>1618475</v>
      </c>
      <c r="D6" s="9">
        <v>1618475</v>
      </c>
      <c r="E6" s="9">
        <v>0</v>
      </c>
      <c r="F6" s="9">
        <v>0</v>
      </c>
      <c r="G6" s="9">
        <v>2040000</v>
      </c>
      <c r="H6" s="9">
        <v>440000</v>
      </c>
      <c r="I6" s="9">
        <v>1600000</v>
      </c>
      <c r="J6" s="9">
        <v>0</v>
      </c>
      <c r="K6" s="9">
        <v>0</v>
      </c>
      <c r="L6" s="9">
        <v>0</v>
      </c>
      <c r="M6" s="9">
        <v>0</v>
      </c>
      <c r="N6" s="9">
        <v>78535675</v>
      </c>
      <c r="O6" s="9"/>
      <c r="P6" s="9">
        <f>C6-D6</f>
        <v>0</v>
      </c>
    </row>
    <row r="7" spans="1:16" x14ac:dyDescent="0.2">
      <c r="A7" s="10" t="s">
        <v>3</v>
      </c>
      <c r="B7" s="11">
        <v>76960000</v>
      </c>
      <c r="C7" s="11">
        <v>1304539</v>
      </c>
      <c r="D7" s="11">
        <v>1304539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426700</v>
      </c>
      <c r="L7" s="11">
        <v>0</v>
      </c>
      <c r="M7" s="11">
        <v>0</v>
      </c>
      <c r="N7" s="11">
        <v>79231239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136491000</v>
      </c>
      <c r="C8" s="13">
        <v>5310332</v>
      </c>
      <c r="D8" s="13">
        <v>5310332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142251332</v>
      </c>
      <c r="O8" s="13"/>
      <c r="P8" s="13">
        <f t="shared" si="0"/>
        <v>0</v>
      </c>
    </row>
    <row r="9" spans="1:16" x14ac:dyDescent="0.2">
      <c r="A9" s="8" t="s">
        <v>5</v>
      </c>
      <c r="B9" s="9">
        <v>183097600</v>
      </c>
      <c r="C9" s="9">
        <v>1041490</v>
      </c>
      <c r="D9" s="9">
        <v>1041490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184879090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10301000</v>
      </c>
      <c r="C10" s="11">
        <v>-56931</v>
      </c>
      <c r="D10" s="11">
        <v>-56931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10264069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4961800</v>
      </c>
      <c r="C11" s="13">
        <v>112006</v>
      </c>
      <c r="D11" s="13">
        <v>112006</v>
      </c>
      <c r="E11" s="13">
        <v>554300</v>
      </c>
      <c r="F11" s="13">
        <v>0</v>
      </c>
      <c r="G11" s="13">
        <v>460000</v>
      </c>
      <c r="H11" s="13">
        <v>60000</v>
      </c>
      <c r="I11" s="13">
        <v>400000</v>
      </c>
      <c r="J11" s="13">
        <v>0</v>
      </c>
      <c r="K11" s="13">
        <v>0</v>
      </c>
      <c r="L11" s="13">
        <v>0</v>
      </c>
      <c r="M11" s="13">
        <v>0</v>
      </c>
      <c r="N11" s="13">
        <v>6088106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10011300</v>
      </c>
      <c r="C12" s="9">
        <v>640375</v>
      </c>
      <c r="D12" s="9">
        <v>640375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11100675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3326200</v>
      </c>
      <c r="C13" s="11">
        <v>138144</v>
      </c>
      <c r="D13" s="11">
        <v>138144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17400</v>
      </c>
      <c r="L13" s="11">
        <v>0</v>
      </c>
      <c r="M13" s="11">
        <v>0</v>
      </c>
      <c r="N13" s="11">
        <v>3758944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15044200</v>
      </c>
      <c r="C14" s="13">
        <v>708721</v>
      </c>
      <c r="D14" s="13">
        <v>708721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74100</v>
      </c>
      <c r="L14" s="13">
        <v>0</v>
      </c>
      <c r="M14" s="13">
        <v>0</v>
      </c>
      <c r="N14" s="13">
        <v>15877021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3792400</v>
      </c>
      <c r="C15" s="9">
        <v>602340</v>
      </c>
      <c r="D15" s="9">
        <v>602340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79600</v>
      </c>
      <c r="L15" s="9">
        <v>0</v>
      </c>
      <c r="M15" s="9">
        <v>0</v>
      </c>
      <c r="N15" s="9">
        <v>4524340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38797300</v>
      </c>
      <c r="C16" s="11">
        <v>1580991</v>
      </c>
      <c r="D16" s="11">
        <v>1580991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217200</v>
      </c>
      <c r="L16" s="11">
        <v>0</v>
      </c>
      <c r="M16" s="11">
        <v>0</v>
      </c>
      <c r="N16" s="11">
        <v>40765491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29639500</v>
      </c>
      <c r="C17" s="13">
        <v>1093393</v>
      </c>
      <c r="D17" s="13">
        <v>1093393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157600</v>
      </c>
      <c r="L17" s="13">
        <v>0</v>
      </c>
      <c r="M17" s="13">
        <v>0</v>
      </c>
      <c r="N17" s="13">
        <v>31080493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10452700</v>
      </c>
      <c r="C18" s="9">
        <v>433393</v>
      </c>
      <c r="D18" s="9">
        <v>433393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10936093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23556900</v>
      </c>
      <c r="C19" s="11">
        <v>506109</v>
      </c>
      <c r="D19" s="11">
        <v>506109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24173009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17803200</v>
      </c>
      <c r="C20" s="13">
        <v>745697</v>
      </c>
      <c r="D20" s="13">
        <v>745697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18588897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34958400</v>
      </c>
      <c r="C21" s="9">
        <v>-60324</v>
      </c>
      <c r="D21" s="9">
        <v>-60324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207300</v>
      </c>
      <c r="L21" s="9">
        <v>5500</v>
      </c>
      <c r="M21" s="9">
        <v>0</v>
      </c>
      <c r="N21" s="9">
        <v>35210876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12332400</v>
      </c>
      <c r="C22" s="11">
        <v>343140</v>
      </c>
      <c r="D22" s="11">
        <v>343140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285400</v>
      </c>
      <c r="M22" s="11">
        <v>0</v>
      </c>
      <c r="N22" s="11">
        <v>12980940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3445100</v>
      </c>
      <c r="C23" s="13">
        <v>-122122</v>
      </c>
      <c r="D23" s="13">
        <v>-122122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76800</v>
      </c>
      <c r="L23" s="13">
        <v>293400</v>
      </c>
      <c r="M23" s="13">
        <v>0</v>
      </c>
      <c r="N23" s="13">
        <v>3773178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39247200</v>
      </c>
      <c r="C24" s="9">
        <v>-1534969</v>
      </c>
      <c r="D24" s="9">
        <v>-1534969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1116600</v>
      </c>
      <c r="M24" s="9">
        <v>0</v>
      </c>
      <c r="N24" s="9">
        <v>39098831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72806900</v>
      </c>
      <c r="C25" s="11">
        <v>-344441</v>
      </c>
      <c r="D25" s="11">
        <v>-344441</v>
      </c>
      <c r="E25" s="11">
        <v>0</v>
      </c>
      <c r="F25" s="11">
        <v>0</v>
      </c>
      <c r="G25" s="11">
        <v>600000</v>
      </c>
      <c r="H25" s="11">
        <v>0</v>
      </c>
      <c r="I25" s="11">
        <v>600000</v>
      </c>
      <c r="J25" s="11">
        <v>0</v>
      </c>
      <c r="K25" s="11">
        <v>370900</v>
      </c>
      <c r="L25" s="11">
        <v>0</v>
      </c>
      <c r="M25" s="11">
        <v>0</v>
      </c>
      <c r="N25" s="11">
        <v>73433359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40818700</v>
      </c>
      <c r="C26" s="13">
        <v>-1955486</v>
      </c>
      <c r="D26" s="13">
        <v>-1955486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1091300</v>
      </c>
      <c r="M26" s="13">
        <v>0</v>
      </c>
      <c r="N26" s="13">
        <v>40304514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32895100</v>
      </c>
      <c r="C27" s="9">
        <v>-2021263</v>
      </c>
      <c r="D27" s="9">
        <v>-2021263</v>
      </c>
      <c r="E27" s="9">
        <v>0</v>
      </c>
      <c r="F27" s="9">
        <v>0</v>
      </c>
      <c r="G27" s="9">
        <v>610000</v>
      </c>
      <c r="H27" s="9">
        <v>210000</v>
      </c>
      <c r="I27" s="9">
        <v>400000</v>
      </c>
      <c r="J27" s="9">
        <v>0</v>
      </c>
      <c r="K27" s="9">
        <v>0</v>
      </c>
      <c r="L27" s="9">
        <v>0</v>
      </c>
      <c r="M27" s="9">
        <v>0</v>
      </c>
      <c r="N27" s="9">
        <v>31483837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40882000</v>
      </c>
      <c r="C28" s="11">
        <v>-1207016</v>
      </c>
      <c r="D28" s="11">
        <v>-1207016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39964984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62745300</v>
      </c>
      <c r="C29" s="13">
        <v>748143</v>
      </c>
      <c r="D29" s="13">
        <v>748143</v>
      </c>
      <c r="E29" s="13">
        <v>0</v>
      </c>
      <c r="F29" s="13">
        <v>0</v>
      </c>
      <c r="G29" s="13">
        <v>600000</v>
      </c>
      <c r="H29" s="13">
        <v>0</v>
      </c>
      <c r="I29" s="13">
        <v>600000</v>
      </c>
      <c r="J29" s="13">
        <v>0</v>
      </c>
      <c r="K29" s="13">
        <v>326100</v>
      </c>
      <c r="L29" s="13">
        <v>0</v>
      </c>
      <c r="M29" s="13">
        <v>0</v>
      </c>
      <c r="N29" s="13">
        <v>64419543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302575000</v>
      </c>
      <c r="C30" s="9">
        <v>-31846453</v>
      </c>
      <c r="D30" s="9">
        <v>-31846453</v>
      </c>
      <c r="E30" s="9">
        <v>0</v>
      </c>
      <c r="F30" s="9">
        <v>0</v>
      </c>
      <c r="G30" s="9">
        <v>200000</v>
      </c>
      <c r="H30" s="9">
        <v>0</v>
      </c>
      <c r="I30" s="9">
        <v>200000</v>
      </c>
      <c r="J30" s="9">
        <v>0</v>
      </c>
      <c r="K30" s="9">
        <v>0</v>
      </c>
      <c r="L30" s="9">
        <v>0</v>
      </c>
      <c r="M30" s="9">
        <v>0</v>
      </c>
      <c r="N30" s="9">
        <v>270928547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145196000</v>
      </c>
      <c r="C31" s="11">
        <v>-14031198</v>
      </c>
      <c r="D31" s="11">
        <v>-14031198</v>
      </c>
      <c r="E31" s="11">
        <v>0</v>
      </c>
      <c r="F31" s="11">
        <v>0</v>
      </c>
      <c r="G31" s="11">
        <v>500000</v>
      </c>
      <c r="H31" s="11">
        <v>0</v>
      </c>
      <c r="I31" s="11">
        <v>500000</v>
      </c>
      <c r="J31" s="11">
        <v>0</v>
      </c>
      <c r="K31" s="11">
        <v>609900</v>
      </c>
      <c r="L31" s="11">
        <v>0</v>
      </c>
      <c r="M31" s="11">
        <v>0</v>
      </c>
      <c r="N31" s="11">
        <v>132274702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37364900</v>
      </c>
      <c r="C32" s="13">
        <v>577333</v>
      </c>
      <c r="D32" s="13">
        <v>577333</v>
      </c>
      <c r="E32" s="13">
        <v>0</v>
      </c>
      <c r="F32" s="13">
        <v>0</v>
      </c>
      <c r="G32" s="13">
        <v>570000</v>
      </c>
      <c r="H32" s="13">
        <v>320000</v>
      </c>
      <c r="I32" s="13">
        <v>250000</v>
      </c>
      <c r="J32" s="13">
        <v>0</v>
      </c>
      <c r="K32" s="13">
        <v>409700</v>
      </c>
      <c r="L32" s="13">
        <v>3600</v>
      </c>
      <c r="M32" s="13">
        <v>0</v>
      </c>
      <c r="N32" s="13">
        <v>38925533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43066500</v>
      </c>
      <c r="C33" s="9">
        <v>348066</v>
      </c>
      <c r="D33" s="9">
        <v>348066</v>
      </c>
      <c r="E33" s="9">
        <v>0</v>
      </c>
      <c r="F33" s="9">
        <v>0</v>
      </c>
      <c r="G33" s="9">
        <v>720000</v>
      </c>
      <c r="H33" s="9">
        <v>270000</v>
      </c>
      <c r="I33" s="9">
        <v>450000</v>
      </c>
      <c r="J33" s="9">
        <v>0</v>
      </c>
      <c r="K33" s="9">
        <v>184400</v>
      </c>
      <c r="L33" s="9">
        <v>51200</v>
      </c>
      <c r="M33" s="9">
        <v>0</v>
      </c>
      <c r="N33" s="9">
        <v>44370166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25479500</v>
      </c>
      <c r="C34" s="11">
        <v>-11594</v>
      </c>
      <c r="D34" s="11">
        <v>-11594</v>
      </c>
      <c r="E34" s="11">
        <v>0</v>
      </c>
      <c r="F34" s="11">
        <v>0</v>
      </c>
      <c r="G34" s="11">
        <v>670000</v>
      </c>
      <c r="H34" s="11">
        <v>270000</v>
      </c>
      <c r="I34" s="11">
        <v>400000</v>
      </c>
      <c r="J34" s="11">
        <v>0</v>
      </c>
      <c r="K34" s="11">
        <v>120600</v>
      </c>
      <c r="L34" s="11">
        <v>70600</v>
      </c>
      <c r="M34" s="11">
        <v>0</v>
      </c>
      <c r="N34" s="11">
        <v>26329106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38973200</v>
      </c>
      <c r="C35" s="13">
        <v>-1222115</v>
      </c>
      <c r="D35" s="13">
        <v>-1222115</v>
      </c>
      <c r="E35" s="13">
        <v>0</v>
      </c>
      <c r="F35" s="13">
        <v>0</v>
      </c>
      <c r="G35" s="13">
        <v>520000</v>
      </c>
      <c r="H35" s="13">
        <v>320000</v>
      </c>
      <c r="I35" s="13">
        <v>200000</v>
      </c>
      <c r="J35" s="13">
        <v>0</v>
      </c>
      <c r="K35" s="13">
        <v>0</v>
      </c>
      <c r="L35" s="13">
        <v>405700</v>
      </c>
      <c r="M35" s="13">
        <v>0</v>
      </c>
      <c r="N35" s="13">
        <v>38676785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24794900</v>
      </c>
      <c r="C36" s="9">
        <v>-529951</v>
      </c>
      <c r="D36" s="9">
        <v>-529951</v>
      </c>
      <c r="E36" s="9">
        <v>0</v>
      </c>
      <c r="F36" s="9">
        <v>0</v>
      </c>
      <c r="G36" s="9">
        <v>490000</v>
      </c>
      <c r="H36" s="9">
        <v>290000</v>
      </c>
      <c r="I36" s="9">
        <v>200000</v>
      </c>
      <c r="J36" s="9">
        <v>0</v>
      </c>
      <c r="K36" s="9">
        <v>0</v>
      </c>
      <c r="L36" s="9">
        <v>0</v>
      </c>
      <c r="M36" s="9">
        <v>0</v>
      </c>
      <c r="N36" s="9">
        <v>24754949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76299200</v>
      </c>
      <c r="C37" s="11">
        <v>-913656</v>
      </c>
      <c r="D37" s="11">
        <v>-913656</v>
      </c>
      <c r="E37" s="11">
        <v>0</v>
      </c>
      <c r="F37" s="11">
        <v>0</v>
      </c>
      <c r="G37" s="11">
        <v>200000</v>
      </c>
      <c r="H37" s="11">
        <v>0</v>
      </c>
      <c r="I37" s="11">
        <v>200000</v>
      </c>
      <c r="J37" s="11">
        <v>0</v>
      </c>
      <c r="K37" s="11">
        <v>0</v>
      </c>
      <c r="L37" s="11">
        <v>2433600</v>
      </c>
      <c r="M37" s="11">
        <v>0</v>
      </c>
      <c r="N37" s="11">
        <v>78019144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118512100</v>
      </c>
      <c r="C38" s="13">
        <v>-2534011</v>
      </c>
      <c r="D38" s="13">
        <v>-2534011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556000</v>
      </c>
      <c r="L38" s="13">
        <v>0</v>
      </c>
      <c r="M38" s="13">
        <v>0</v>
      </c>
      <c r="N38" s="13">
        <v>116534089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53554200</v>
      </c>
      <c r="C39" s="9">
        <v>-1222313</v>
      </c>
      <c r="D39" s="9">
        <v>-1222313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52641887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14897400</v>
      </c>
      <c r="C40" s="11">
        <v>1380</v>
      </c>
      <c r="D40" s="11">
        <v>1380</v>
      </c>
      <c r="E40" s="11">
        <v>0</v>
      </c>
      <c r="F40" s="11">
        <v>0</v>
      </c>
      <c r="G40" s="11">
        <v>430000</v>
      </c>
      <c r="H40" s="11">
        <v>130000</v>
      </c>
      <c r="I40" s="11">
        <v>300000</v>
      </c>
      <c r="J40" s="11">
        <v>0</v>
      </c>
      <c r="K40" s="11">
        <v>0</v>
      </c>
      <c r="L40" s="11">
        <v>0</v>
      </c>
      <c r="M40" s="11">
        <v>0</v>
      </c>
      <c r="N40" s="11">
        <v>15328780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76873900</v>
      </c>
      <c r="C41" s="13">
        <v>-379981</v>
      </c>
      <c r="D41" s="13">
        <v>-379981</v>
      </c>
      <c r="E41" s="13">
        <v>0</v>
      </c>
      <c r="F41" s="13">
        <v>0</v>
      </c>
      <c r="G41" s="13">
        <v>740000</v>
      </c>
      <c r="H41" s="13">
        <v>540000</v>
      </c>
      <c r="I41" s="13">
        <v>200000</v>
      </c>
      <c r="J41" s="13">
        <v>0</v>
      </c>
      <c r="K41" s="13">
        <v>0</v>
      </c>
      <c r="L41" s="13">
        <v>2541200</v>
      </c>
      <c r="M41" s="13">
        <v>0</v>
      </c>
      <c r="N41" s="13">
        <v>79775119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47768000</v>
      </c>
      <c r="C42" s="9">
        <v>1623608</v>
      </c>
      <c r="D42" s="9">
        <v>1623608</v>
      </c>
      <c r="E42" s="9">
        <v>0</v>
      </c>
      <c r="F42" s="9">
        <v>0</v>
      </c>
      <c r="G42" s="9">
        <v>590000</v>
      </c>
      <c r="H42" s="9">
        <v>390000</v>
      </c>
      <c r="I42" s="9">
        <v>200000</v>
      </c>
      <c r="J42" s="9">
        <v>0</v>
      </c>
      <c r="K42" s="9">
        <v>0</v>
      </c>
      <c r="L42" s="9">
        <v>424700</v>
      </c>
      <c r="M42" s="9">
        <v>0</v>
      </c>
      <c r="N42" s="9">
        <v>50406308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55962000</v>
      </c>
      <c r="C43" s="11">
        <v>1525078</v>
      </c>
      <c r="D43" s="11">
        <v>1525078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1499700</v>
      </c>
      <c r="M43" s="11">
        <v>0</v>
      </c>
      <c r="N43" s="11">
        <v>59386778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28413500</v>
      </c>
      <c r="C44" s="13">
        <v>389410</v>
      </c>
      <c r="D44" s="13">
        <v>389410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893900</v>
      </c>
      <c r="M44" s="13">
        <v>0</v>
      </c>
      <c r="N44" s="13">
        <v>30176810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7856400</v>
      </c>
      <c r="C45" s="9">
        <v>-22558</v>
      </c>
      <c r="D45" s="9">
        <v>-22558</v>
      </c>
      <c r="E45" s="9">
        <v>277200</v>
      </c>
      <c r="F45" s="9">
        <v>0</v>
      </c>
      <c r="G45" s="9">
        <v>440000</v>
      </c>
      <c r="H45" s="9">
        <v>140000</v>
      </c>
      <c r="I45" s="9">
        <v>300000</v>
      </c>
      <c r="J45" s="9">
        <v>0</v>
      </c>
      <c r="K45" s="9">
        <v>0</v>
      </c>
      <c r="L45" s="9">
        <v>198300</v>
      </c>
      <c r="M45" s="9">
        <v>0</v>
      </c>
      <c r="N45" s="9">
        <v>8749342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1342134700</v>
      </c>
      <c r="C46" s="11">
        <v>-131292170</v>
      </c>
      <c r="D46" s="11">
        <v>-131292170</v>
      </c>
      <c r="E46" s="11">
        <v>0</v>
      </c>
      <c r="F46" s="11">
        <v>0</v>
      </c>
      <c r="G46" s="11">
        <v>5700000</v>
      </c>
      <c r="H46" s="11">
        <v>0</v>
      </c>
      <c r="I46" s="11">
        <v>5700000</v>
      </c>
      <c r="J46" s="11">
        <v>0</v>
      </c>
      <c r="K46" s="11">
        <v>0</v>
      </c>
      <c r="L46" s="11">
        <v>10248500</v>
      </c>
      <c r="M46" s="11">
        <v>24070000</v>
      </c>
      <c r="N46" s="11">
        <v>1250861030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44449300</v>
      </c>
      <c r="C47" s="13">
        <v>2446174</v>
      </c>
      <c r="D47" s="13">
        <v>2446174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48755174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72196900</v>
      </c>
      <c r="C48" s="9">
        <v>1161448</v>
      </c>
      <c r="D48" s="9">
        <v>1161448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73458348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79090400</v>
      </c>
      <c r="C49" s="11">
        <v>3829582</v>
      </c>
      <c r="D49" s="11">
        <v>3829582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83269982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18683800</v>
      </c>
      <c r="C50" s="13">
        <v>887919</v>
      </c>
      <c r="D50" s="13">
        <v>887919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19771719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47724800</v>
      </c>
      <c r="C51" s="9">
        <v>2905461</v>
      </c>
      <c r="D51" s="9">
        <v>2905461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50970261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14538500</v>
      </c>
      <c r="C52" s="11">
        <v>1238621</v>
      </c>
      <c r="D52" s="11">
        <v>1238621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16656921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18475600</v>
      </c>
      <c r="C53" s="13">
        <v>1248186</v>
      </c>
      <c r="D53" s="13">
        <v>1248186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20333986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17684900</v>
      </c>
      <c r="C54" s="9">
        <v>992372</v>
      </c>
      <c r="D54" s="9">
        <v>992372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19943372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14214400</v>
      </c>
      <c r="C55" s="11">
        <v>467886</v>
      </c>
      <c r="D55" s="11">
        <v>467886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15811686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21458400</v>
      </c>
      <c r="C56" s="13">
        <v>894776</v>
      </c>
      <c r="D56" s="13">
        <v>894776</v>
      </c>
      <c r="E56" s="13">
        <v>916800</v>
      </c>
      <c r="F56" s="13">
        <v>0</v>
      </c>
      <c r="G56" s="13">
        <v>284000</v>
      </c>
      <c r="H56" s="13">
        <v>284000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23553976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10706500</v>
      </c>
      <c r="C57" s="9">
        <v>526066</v>
      </c>
      <c r="D57" s="9">
        <v>526066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12099566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51616500</v>
      </c>
      <c r="C58" s="11">
        <v>2139248</v>
      </c>
      <c r="D58" s="11">
        <v>2139248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54065748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19567800</v>
      </c>
      <c r="C59" s="13">
        <v>137852</v>
      </c>
      <c r="D59" s="13">
        <v>137852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20757752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13067900</v>
      </c>
      <c r="C60" s="9">
        <v>577480</v>
      </c>
      <c r="D60" s="9">
        <v>577480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14382080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8851700</v>
      </c>
      <c r="C61" s="11">
        <v>399340</v>
      </c>
      <c r="D61" s="11">
        <v>399340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9975340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7130000</v>
      </c>
      <c r="C62" s="13">
        <v>493842</v>
      </c>
      <c r="D62" s="13">
        <v>493842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8278142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5865000</v>
      </c>
      <c r="C63" s="9">
        <v>258137</v>
      </c>
      <c r="D63" s="9">
        <v>258137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6847437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6137400</v>
      </c>
      <c r="C64" s="11">
        <v>280284</v>
      </c>
      <c r="D64" s="11">
        <v>280284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7071984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17214600</v>
      </c>
      <c r="C65" s="13">
        <v>911654</v>
      </c>
      <c r="D65" s="13">
        <v>911654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18858154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8187400</v>
      </c>
      <c r="C66" s="9">
        <v>475428</v>
      </c>
      <c r="D66" s="9">
        <v>475428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9206328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5965800</v>
      </c>
      <c r="C67" s="11">
        <v>281279</v>
      </c>
      <c r="D67" s="11">
        <v>281279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6921379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6797900</v>
      </c>
      <c r="C68" s="13">
        <v>371393</v>
      </c>
      <c r="D68" s="13">
        <v>371393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7873593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63944500</v>
      </c>
      <c r="C69" s="9">
        <v>1101145</v>
      </c>
      <c r="D69" s="9">
        <v>1101145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65205645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69669600</v>
      </c>
      <c r="C70" s="11">
        <v>2111996</v>
      </c>
      <c r="D70" s="11">
        <v>2111996</v>
      </c>
      <c r="E70" s="11">
        <v>0</v>
      </c>
      <c r="F70" s="11">
        <v>0</v>
      </c>
      <c r="G70" s="11">
        <v>385000</v>
      </c>
      <c r="H70" s="11">
        <v>385000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72166596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8442500</v>
      </c>
      <c r="C71" s="13">
        <v>344172</v>
      </c>
      <c r="D71" s="13">
        <v>344172</v>
      </c>
      <c r="E71" s="13">
        <v>554300</v>
      </c>
      <c r="F71" s="13">
        <v>0</v>
      </c>
      <c r="G71" s="13">
        <v>175000</v>
      </c>
      <c r="H71" s="13">
        <v>175000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9515972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7344000</v>
      </c>
      <c r="C72" s="9">
        <v>411663</v>
      </c>
      <c r="D72" s="9">
        <v>411663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8409963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6650600</v>
      </c>
      <c r="C73" s="11">
        <v>241840</v>
      </c>
      <c r="D73" s="11">
        <v>241840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7616740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7136000</v>
      </c>
      <c r="C74" s="13">
        <v>635668</v>
      </c>
      <c r="D74" s="13">
        <v>635668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8405968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11284200</v>
      </c>
      <c r="C75" s="9">
        <v>427523</v>
      </c>
      <c r="D75" s="9">
        <v>427523</v>
      </c>
      <c r="E75" s="9">
        <v>515800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12387523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15827000</v>
      </c>
      <c r="C76" s="11">
        <v>-298039</v>
      </c>
      <c r="D76" s="11">
        <v>-298039</v>
      </c>
      <c r="E76" s="11">
        <v>742200</v>
      </c>
      <c r="F76" s="11">
        <v>0</v>
      </c>
      <c r="G76" s="11">
        <v>100000</v>
      </c>
      <c r="H76" s="11">
        <v>100000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16371161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17266800</v>
      </c>
      <c r="C77" s="13">
        <v>894316</v>
      </c>
      <c r="D77" s="13">
        <v>894316</v>
      </c>
      <c r="E77" s="13">
        <v>763200</v>
      </c>
      <c r="F77" s="13">
        <v>0</v>
      </c>
      <c r="G77" s="13">
        <v>50000</v>
      </c>
      <c r="H77" s="13">
        <v>50000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18974316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9144700</v>
      </c>
      <c r="C78" s="9">
        <v>134775</v>
      </c>
      <c r="D78" s="9">
        <v>134775</v>
      </c>
      <c r="E78" s="9">
        <v>554300</v>
      </c>
      <c r="F78" s="9">
        <v>0</v>
      </c>
      <c r="G78" s="9">
        <v>720962</v>
      </c>
      <c r="H78" s="9">
        <v>50000</v>
      </c>
      <c r="I78" s="9">
        <v>0</v>
      </c>
      <c r="J78" s="9">
        <v>670962</v>
      </c>
      <c r="K78" s="9">
        <v>0</v>
      </c>
      <c r="L78" s="9">
        <v>0</v>
      </c>
      <c r="M78" s="9">
        <v>0</v>
      </c>
      <c r="N78" s="9">
        <v>10554737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13072300</v>
      </c>
      <c r="C79" s="11">
        <v>342541</v>
      </c>
      <c r="D79" s="11">
        <v>342541</v>
      </c>
      <c r="E79" s="11">
        <v>609500</v>
      </c>
      <c r="F79" s="11">
        <v>0</v>
      </c>
      <c r="G79" s="11">
        <v>100000</v>
      </c>
      <c r="H79" s="11">
        <v>100000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14124341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13161300</v>
      </c>
      <c r="C80" s="13">
        <v>456066</v>
      </c>
      <c r="D80" s="13">
        <v>456066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13912166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16220200</v>
      </c>
      <c r="C81" s="9">
        <v>757217</v>
      </c>
      <c r="D81" s="9">
        <v>757217</v>
      </c>
      <c r="E81" s="9">
        <v>159200</v>
      </c>
      <c r="F81" s="9">
        <v>0</v>
      </c>
      <c r="G81" s="9">
        <v>180000</v>
      </c>
      <c r="H81" s="9">
        <v>180000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17316617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37211600</v>
      </c>
      <c r="C82" s="11">
        <v>1507412</v>
      </c>
      <c r="D82" s="11">
        <v>1507412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38889012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30876300</v>
      </c>
      <c r="C83" s="13">
        <v>2383094</v>
      </c>
      <c r="D83" s="13">
        <v>2383094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33409394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16113500</v>
      </c>
      <c r="C84" s="9">
        <v>105344</v>
      </c>
      <c r="D84" s="9">
        <v>105344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16588844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22161000</v>
      </c>
      <c r="C85" s="11">
        <v>114708</v>
      </c>
      <c r="D85" s="11">
        <v>114708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22325708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35904100</v>
      </c>
      <c r="C86" s="13">
        <v>1521359</v>
      </c>
      <c r="D86" s="13">
        <v>1521359</v>
      </c>
      <c r="E86" s="13">
        <v>0</v>
      </c>
      <c r="F86" s="13">
        <v>0</v>
      </c>
      <c r="G86" s="13">
        <v>90000</v>
      </c>
      <c r="H86" s="13">
        <v>90000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37515459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14942800</v>
      </c>
      <c r="C87" s="9">
        <v>1266551</v>
      </c>
      <c r="D87" s="9">
        <v>1266551</v>
      </c>
      <c r="E87" s="9">
        <v>741500</v>
      </c>
      <c r="F87" s="9">
        <v>0</v>
      </c>
      <c r="G87" s="9">
        <v>285000</v>
      </c>
      <c r="H87" s="9">
        <v>285000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17235851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18169500</v>
      </c>
      <c r="C88" s="11">
        <v>1358479</v>
      </c>
      <c r="D88" s="11">
        <v>1358479</v>
      </c>
      <c r="E88" s="11">
        <v>513700</v>
      </c>
      <c r="F88" s="11">
        <v>0</v>
      </c>
      <c r="G88" s="11">
        <v>240000</v>
      </c>
      <c r="H88" s="11">
        <v>240000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20281679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10929900</v>
      </c>
      <c r="C89" s="13">
        <v>215268</v>
      </c>
      <c r="D89" s="13">
        <v>215268</v>
      </c>
      <c r="E89" s="13">
        <v>554300</v>
      </c>
      <c r="F89" s="13">
        <v>0</v>
      </c>
      <c r="G89" s="13">
        <v>150000</v>
      </c>
      <c r="H89" s="13">
        <v>150000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11849468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5804500</v>
      </c>
      <c r="C90" s="9">
        <v>-127213</v>
      </c>
      <c r="D90" s="9">
        <v>-127213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6246587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16128200</v>
      </c>
      <c r="C91" s="11">
        <v>448690</v>
      </c>
      <c r="D91" s="11">
        <v>448690</v>
      </c>
      <c r="E91" s="11">
        <v>825600</v>
      </c>
      <c r="F91" s="11">
        <v>0</v>
      </c>
      <c r="G91" s="11">
        <v>40000</v>
      </c>
      <c r="H91" s="11">
        <v>40000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17442490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6553800</v>
      </c>
      <c r="C92" s="13">
        <v>-208307</v>
      </c>
      <c r="D92" s="13">
        <v>-208307</v>
      </c>
      <c r="E92" s="13">
        <v>554300</v>
      </c>
      <c r="F92" s="13">
        <v>0</v>
      </c>
      <c r="G92" s="13">
        <v>40000</v>
      </c>
      <c r="H92" s="13">
        <v>40000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6939793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9328400</v>
      </c>
      <c r="C93" s="9">
        <v>147889</v>
      </c>
      <c r="D93" s="9">
        <v>147889</v>
      </c>
      <c r="E93" s="9">
        <v>378700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9854989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6086700</v>
      </c>
      <c r="C94" s="11">
        <v>98356</v>
      </c>
      <c r="D94" s="11">
        <v>98356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6739356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164714700</v>
      </c>
      <c r="C95" s="13">
        <v>-4638639</v>
      </c>
      <c r="D95" s="13">
        <v>-4638639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668200</v>
      </c>
      <c r="L95" s="13">
        <v>0</v>
      </c>
      <c r="M95" s="13">
        <v>0</v>
      </c>
      <c r="N95" s="13">
        <v>160944261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61006500</v>
      </c>
      <c r="C96" s="9">
        <v>566358</v>
      </c>
      <c r="D96" s="9">
        <v>566358</v>
      </c>
      <c r="E96" s="9">
        <v>0</v>
      </c>
      <c r="F96" s="9">
        <v>0</v>
      </c>
      <c r="G96" s="9">
        <v>125000</v>
      </c>
      <c r="H96" s="9">
        <v>125000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61697858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69129800</v>
      </c>
      <c r="C97" s="11">
        <v>449662</v>
      </c>
      <c r="D97" s="11">
        <v>449662</v>
      </c>
      <c r="E97" s="11">
        <v>0</v>
      </c>
      <c r="F97" s="11">
        <v>0</v>
      </c>
      <c r="G97" s="11">
        <v>466500</v>
      </c>
      <c r="H97" s="11">
        <v>466500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70045962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16344200</v>
      </c>
      <c r="C98" s="13">
        <v>-170766</v>
      </c>
      <c r="D98" s="13">
        <v>-170766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16248434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4444600</v>
      </c>
      <c r="C99" s="9">
        <v>-20425</v>
      </c>
      <c r="D99" s="9">
        <v>-20425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7800</v>
      </c>
      <c r="M99" s="9">
        <v>0</v>
      </c>
      <c r="N99" s="9">
        <v>4709175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9752100</v>
      </c>
      <c r="C100" s="11">
        <v>294311</v>
      </c>
      <c r="D100" s="11">
        <v>294311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10606411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13719200</v>
      </c>
      <c r="C101" s="13">
        <v>-44196</v>
      </c>
      <c r="D101" s="13">
        <v>-44196</v>
      </c>
      <c r="E101" s="13">
        <v>248600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13923604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7017200</v>
      </c>
      <c r="C102" s="9">
        <v>-112695</v>
      </c>
      <c r="D102" s="9">
        <v>-112695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96500</v>
      </c>
      <c r="M102" s="9">
        <v>0</v>
      </c>
      <c r="N102" s="9">
        <v>7278205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14096700</v>
      </c>
      <c r="C103" s="11">
        <v>196174</v>
      </c>
      <c r="D103" s="11">
        <v>196174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14799574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11031600</v>
      </c>
      <c r="C104" s="13">
        <v>-727284</v>
      </c>
      <c r="D104" s="13">
        <v>-727284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10304316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10947500</v>
      </c>
      <c r="C105" s="9">
        <v>263722</v>
      </c>
      <c r="D105" s="9">
        <v>263722</v>
      </c>
      <c r="E105" s="9">
        <v>0</v>
      </c>
      <c r="F105" s="9">
        <v>0</v>
      </c>
      <c r="G105" s="9">
        <v>120000</v>
      </c>
      <c r="H105" s="9">
        <v>120000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11331222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7203800</v>
      </c>
      <c r="C106" s="11">
        <v>90661</v>
      </c>
      <c r="D106" s="11">
        <v>90661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7571661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33975600</v>
      </c>
      <c r="C107" s="13">
        <v>-3045919</v>
      </c>
      <c r="D107" s="13">
        <v>-3045919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31143681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43357200</v>
      </c>
      <c r="C108" s="9">
        <v>-176945</v>
      </c>
      <c r="D108" s="9">
        <v>-176945</v>
      </c>
      <c r="E108" s="9">
        <v>0</v>
      </c>
      <c r="F108" s="9">
        <v>0</v>
      </c>
      <c r="G108" s="9">
        <v>288500</v>
      </c>
      <c r="H108" s="9">
        <v>288500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43468755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57703100</v>
      </c>
      <c r="C109" s="11">
        <v>589430</v>
      </c>
      <c r="D109" s="11">
        <v>589430</v>
      </c>
      <c r="E109" s="11">
        <v>0</v>
      </c>
      <c r="F109" s="11">
        <v>0</v>
      </c>
      <c r="G109" s="11">
        <v>384000</v>
      </c>
      <c r="H109" s="11">
        <v>384000</v>
      </c>
      <c r="I109" s="11">
        <v>0</v>
      </c>
      <c r="J109" s="11">
        <v>0</v>
      </c>
      <c r="K109" s="11">
        <v>241600</v>
      </c>
      <c r="L109" s="11">
        <v>0</v>
      </c>
      <c r="M109" s="11">
        <v>0</v>
      </c>
      <c r="N109" s="11">
        <v>58918130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60655900</v>
      </c>
      <c r="C110" s="13">
        <v>-2254791</v>
      </c>
      <c r="D110" s="13">
        <v>-2254791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58401109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50932600</v>
      </c>
      <c r="C111" s="9">
        <v>-1541578</v>
      </c>
      <c r="D111" s="9">
        <v>-1541578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220100</v>
      </c>
      <c r="L111" s="9">
        <v>845700</v>
      </c>
      <c r="M111" s="9">
        <v>0</v>
      </c>
      <c r="N111" s="9">
        <v>50456822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22754900</v>
      </c>
      <c r="C112" s="11">
        <v>-69082</v>
      </c>
      <c r="D112" s="11">
        <v>-69082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94900</v>
      </c>
      <c r="L112" s="11">
        <v>0</v>
      </c>
      <c r="M112" s="11">
        <v>0</v>
      </c>
      <c r="N112" s="11">
        <v>22927718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8730500</v>
      </c>
      <c r="C113" s="13">
        <v>-116882</v>
      </c>
      <c r="D113" s="13">
        <v>-116882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8890818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5889100</v>
      </c>
      <c r="C114" s="9">
        <v>-11626</v>
      </c>
      <c r="D114" s="9">
        <v>-11626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6275674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8798900</v>
      </c>
      <c r="C115" s="11">
        <v>197359</v>
      </c>
      <c r="D115" s="11">
        <v>197359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9550559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64679400</v>
      </c>
      <c r="C116" s="13">
        <v>2214789</v>
      </c>
      <c r="D116" s="13">
        <v>2214789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67111489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102713900</v>
      </c>
      <c r="C117" s="9">
        <v>-992136</v>
      </c>
      <c r="D117" s="9">
        <v>-992136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557600</v>
      </c>
      <c r="L117" s="9">
        <v>0</v>
      </c>
      <c r="M117" s="9">
        <v>0</v>
      </c>
      <c r="N117" s="9">
        <v>102587164</v>
      </c>
      <c r="O117" s="9"/>
      <c r="P117" s="9">
        <f t="shared" si="1"/>
        <v>0</v>
      </c>
    </row>
    <row r="118" spans="1:16" x14ac:dyDescent="0.2">
      <c r="A118" s="10" t="s">
        <v>389</v>
      </c>
      <c r="B118" s="11">
        <v>147945100</v>
      </c>
      <c r="C118" s="11">
        <v>-3059151</v>
      </c>
      <c r="D118" s="11">
        <v>-3059151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725800</v>
      </c>
      <c r="L118" s="11">
        <v>0</v>
      </c>
      <c r="M118" s="11">
        <v>0</v>
      </c>
      <c r="N118" s="11">
        <v>146112649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15052600</v>
      </c>
      <c r="C119" s="13">
        <v>43306</v>
      </c>
      <c r="D119" s="13">
        <v>43306</v>
      </c>
      <c r="E119" s="13">
        <v>0</v>
      </c>
      <c r="F119" s="13">
        <v>0</v>
      </c>
      <c r="G119" s="13">
        <v>55500</v>
      </c>
      <c r="H119" s="13">
        <v>55500</v>
      </c>
      <c r="I119" s="13">
        <v>0</v>
      </c>
      <c r="J119" s="13">
        <v>0</v>
      </c>
      <c r="K119" s="13">
        <v>65000</v>
      </c>
      <c r="L119" s="13">
        <v>0</v>
      </c>
      <c r="M119" s="13">
        <v>0</v>
      </c>
      <c r="N119" s="13">
        <v>15216406</v>
      </c>
      <c r="O119" s="13"/>
      <c r="P119" s="13">
        <f t="shared" si="1"/>
        <v>0</v>
      </c>
    </row>
    <row r="120" spans="1:16" x14ac:dyDescent="0.2">
      <c r="A120" s="8" t="s">
        <v>395</v>
      </c>
      <c r="B120" s="9">
        <v>113685400</v>
      </c>
      <c r="C120" s="9">
        <v>5028361</v>
      </c>
      <c r="D120" s="9">
        <v>5028361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623500</v>
      </c>
      <c r="L120" s="9">
        <v>0</v>
      </c>
      <c r="M120" s="9">
        <v>0</v>
      </c>
      <c r="N120" s="9">
        <v>119725061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23217300</v>
      </c>
      <c r="C121" s="11">
        <v>54680</v>
      </c>
      <c r="D121" s="11">
        <v>54680</v>
      </c>
      <c r="E121" s="11">
        <v>0</v>
      </c>
      <c r="F121" s="11">
        <v>0</v>
      </c>
      <c r="G121" s="11">
        <v>106900</v>
      </c>
      <c r="H121" s="11">
        <v>106900</v>
      </c>
      <c r="I121" s="11">
        <v>0</v>
      </c>
      <c r="J121" s="11">
        <v>0</v>
      </c>
      <c r="K121" s="11">
        <v>190200</v>
      </c>
      <c r="L121" s="11">
        <v>146000</v>
      </c>
      <c r="M121" s="11">
        <v>0</v>
      </c>
      <c r="N121" s="11">
        <v>23715080</v>
      </c>
      <c r="O121" s="11"/>
      <c r="P121" s="11">
        <f t="shared" si="1"/>
        <v>0</v>
      </c>
    </row>
    <row r="122" spans="1:16" x14ac:dyDescent="0.2">
      <c r="A122" s="12" t="s">
        <v>396</v>
      </c>
      <c r="B122" s="13">
        <v>33595200</v>
      </c>
      <c r="C122" s="13">
        <v>696015</v>
      </c>
      <c r="D122" s="13">
        <v>696015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281100</v>
      </c>
      <c r="L122" s="13">
        <v>0</v>
      </c>
      <c r="M122" s="13">
        <v>0</v>
      </c>
      <c r="N122" s="13">
        <v>34796115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23548000</v>
      </c>
      <c r="C123" s="9">
        <v>908174</v>
      </c>
      <c r="D123" s="9">
        <v>908174</v>
      </c>
      <c r="E123" s="9">
        <v>0</v>
      </c>
      <c r="F123" s="9">
        <v>0</v>
      </c>
      <c r="G123" s="9">
        <v>193100</v>
      </c>
      <c r="H123" s="9">
        <v>193100</v>
      </c>
      <c r="I123" s="9">
        <v>0</v>
      </c>
      <c r="J123" s="9">
        <v>0</v>
      </c>
      <c r="K123" s="9">
        <v>117800</v>
      </c>
      <c r="L123" s="9">
        <v>0</v>
      </c>
      <c r="M123" s="9">
        <v>0</v>
      </c>
      <c r="N123" s="9">
        <v>24767074</v>
      </c>
      <c r="O123" s="9"/>
      <c r="P123" s="9">
        <f t="shared" si="1"/>
        <v>0</v>
      </c>
    </row>
    <row r="124" spans="1:16" x14ac:dyDescent="0.2">
      <c r="A124" s="10" t="s">
        <v>397</v>
      </c>
      <c r="B124" s="11">
        <v>65183300</v>
      </c>
      <c r="C124" s="11">
        <v>-1235231</v>
      </c>
      <c r="D124" s="11">
        <v>-1235231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492100</v>
      </c>
      <c r="L124" s="11">
        <v>0</v>
      </c>
      <c r="M124" s="11">
        <v>0</v>
      </c>
      <c r="N124" s="11">
        <v>64611569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81919700</v>
      </c>
      <c r="C125" s="13">
        <v>827468</v>
      </c>
      <c r="D125" s="13">
        <v>827468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82747168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127582100</v>
      </c>
      <c r="C126" s="9">
        <v>3426330</v>
      </c>
      <c r="D126" s="9">
        <v>3426330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131008430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34361100</v>
      </c>
      <c r="C127" s="11">
        <v>525526</v>
      </c>
      <c r="D127" s="11">
        <v>525526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36090526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6670600</v>
      </c>
      <c r="C128" s="13">
        <v>360288</v>
      </c>
      <c r="D128" s="13">
        <v>360288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7358088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31536200</v>
      </c>
      <c r="C129" s="9">
        <v>1536521</v>
      </c>
      <c r="D129" s="9">
        <v>1536521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33735721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27339000</v>
      </c>
      <c r="C130" s="11">
        <v>378108</v>
      </c>
      <c r="D130" s="11">
        <v>378108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28934208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13152000</v>
      </c>
      <c r="C131" s="13">
        <v>831091</v>
      </c>
      <c r="D131" s="13">
        <v>831091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14740091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17484500</v>
      </c>
      <c r="C132" s="9">
        <v>1431104</v>
      </c>
      <c r="D132" s="9">
        <v>1431104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20384604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16201200</v>
      </c>
      <c r="C133" s="11">
        <v>1176227</v>
      </c>
      <c r="D133" s="11">
        <v>1176227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228500</v>
      </c>
      <c r="L133" s="11">
        <v>353800</v>
      </c>
      <c r="M133" s="11">
        <v>0</v>
      </c>
      <c r="N133" s="11">
        <v>18259727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11427600</v>
      </c>
      <c r="C134" s="13">
        <v>505067</v>
      </c>
      <c r="D134" s="13">
        <v>505067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157100</v>
      </c>
      <c r="L134" s="13">
        <v>0</v>
      </c>
      <c r="M134" s="13">
        <v>0</v>
      </c>
      <c r="N134" s="13">
        <v>12742467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17365500</v>
      </c>
      <c r="C135" s="9">
        <v>561566</v>
      </c>
      <c r="D135" s="9">
        <v>561566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18687866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6092200</v>
      </c>
      <c r="C136" s="11">
        <v>121534</v>
      </c>
      <c r="D136" s="11">
        <v>121534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6640934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9446100</v>
      </c>
      <c r="C137" s="13">
        <v>377326</v>
      </c>
      <c r="D137" s="13">
        <v>377326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10477726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7975500</v>
      </c>
      <c r="C138" s="9">
        <v>34850</v>
      </c>
      <c r="D138" s="9">
        <v>34850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8664650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5638400</v>
      </c>
      <c r="C139" s="11">
        <v>165006</v>
      </c>
      <c r="D139" s="11">
        <v>165006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6357706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5466300</v>
      </c>
      <c r="C140" s="13">
        <v>137962</v>
      </c>
      <c r="D140" s="13">
        <v>137962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6158562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7375000</v>
      </c>
      <c r="C141" s="9">
        <v>227649</v>
      </c>
      <c r="D141" s="9">
        <v>227649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7602649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11648500</v>
      </c>
      <c r="C142" s="11">
        <v>25768</v>
      </c>
      <c r="D142" s="11">
        <v>25768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11674268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18085600</v>
      </c>
      <c r="C143" s="13">
        <v>-430912</v>
      </c>
      <c r="D143" s="13">
        <v>-430912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18459188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53301200</v>
      </c>
      <c r="C144" s="9">
        <v>193806</v>
      </c>
      <c r="D144" s="9">
        <v>193806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53705006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103751300</v>
      </c>
      <c r="C145" s="11">
        <v>3104130</v>
      </c>
      <c r="D145" s="11">
        <v>3104130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107405430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7636700</v>
      </c>
      <c r="C146" s="13">
        <v>333094</v>
      </c>
      <c r="D146" s="13">
        <v>333094</v>
      </c>
      <c r="E146" s="13">
        <v>554300</v>
      </c>
      <c r="F146" s="13">
        <v>0</v>
      </c>
      <c r="G146" s="13">
        <v>191000</v>
      </c>
      <c r="H146" s="13">
        <v>191000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8715094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7320600</v>
      </c>
      <c r="C147" s="9">
        <v>109638</v>
      </c>
      <c r="D147" s="9">
        <v>109638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36600</v>
      </c>
      <c r="M147" s="9">
        <v>0</v>
      </c>
      <c r="N147" s="9">
        <v>7942038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17331500</v>
      </c>
      <c r="C148" s="11">
        <v>-13244</v>
      </c>
      <c r="D148" s="11">
        <v>-13244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17864856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15081000</v>
      </c>
      <c r="C149" s="13">
        <v>852323</v>
      </c>
      <c r="D149" s="13">
        <v>852323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15983323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8907400</v>
      </c>
      <c r="C150" s="9">
        <v>510037</v>
      </c>
      <c r="D150" s="9">
        <v>510037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323400</v>
      </c>
      <c r="M150" s="9">
        <v>0</v>
      </c>
      <c r="N150" s="9">
        <v>9900837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14404300</v>
      </c>
      <c r="C151" s="11">
        <v>641087</v>
      </c>
      <c r="D151" s="11">
        <v>641087</v>
      </c>
      <c r="E151" s="11">
        <v>0</v>
      </c>
      <c r="F151" s="11">
        <v>0</v>
      </c>
      <c r="G151" s="11">
        <v>100000</v>
      </c>
      <c r="H151" s="11">
        <v>100000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15145387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7830200</v>
      </c>
      <c r="C152" s="13">
        <v>225179</v>
      </c>
      <c r="D152" s="13">
        <v>225179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8742379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4999900</v>
      </c>
      <c r="C153" s="9">
        <v>246714</v>
      </c>
      <c r="D153" s="9">
        <v>246714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5601814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11039600</v>
      </c>
      <c r="C154" s="11">
        <v>411043</v>
      </c>
      <c r="D154" s="11">
        <v>411043</v>
      </c>
      <c r="E154" s="11">
        <v>0</v>
      </c>
      <c r="F154" s="11">
        <v>0</v>
      </c>
      <c r="G154" s="11">
        <v>30000</v>
      </c>
      <c r="H154" s="11">
        <v>30000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11480643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5054600</v>
      </c>
      <c r="C155" s="13">
        <v>148626</v>
      </c>
      <c r="D155" s="13">
        <v>148626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5817526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4751400</v>
      </c>
      <c r="C156" s="9">
        <v>162072</v>
      </c>
      <c r="D156" s="9">
        <v>162072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4913472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3596200</v>
      </c>
      <c r="C157" s="11">
        <v>-6691370</v>
      </c>
      <c r="D157" s="11">
        <v>-3596200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/>
      <c r="P157" s="11">
        <f t="shared" si="3"/>
        <v>-3095170</v>
      </c>
    </row>
    <row r="158" spans="1:16" x14ac:dyDescent="0.2">
      <c r="A158" s="12" t="s">
        <v>150</v>
      </c>
      <c r="B158" s="13">
        <v>209482200</v>
      </c>
      <c r="C158" s="13">
        <v>-5550311</v>
      </c>
      <c r="D158" s="13">
        <v>-5550311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3222600</v>
      </c>
      <c r="N158" s="13">
        <v>208072489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40269200</v>
      </c>
      <c r="C159" s="9">
        <v>73506</v>
      </c>
      <c r="D159" s="9">
        <v>73506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318600</v>
      </c>
      <c r="L159" s="9">
        <v>0</v>
      </c>
      <c r="M159" s="9">
        <v>0</v>
      </c>
      <c r="N159" s="9">
        <v>40891306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24323100</v>
      </c>
      <c r="C160" s="11">
        <v>303183</v>
      </c>
      <c r="D160" s="11">
        <v>303183</v>
      </c>
      <c r="E160" s="11">
        <v>473000</v>
      </c>
      <c r="F160" s="11">
        <v>0</v>
      </c>
      <c r="G160" s="11">
        <v>124000</v>
      </c>
      <c r="H160" s="11">
        <v>124000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25223283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26456800</v>
      </c>
      <c r="C161" s="13">
        <v>768623</v>
      </c>
      <c r="D161" s="13">
        <v>768623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28005223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36611700</v>
      </c>
      <c r="C162" s="9">
        <v>1199288</v>
      </c>
      <c r="D162" s="9">
        <v>1199288</v>
      </c>
      <c r="E162" s="9">
        <v>0</v>
      </c>
      <c r="F162" s="9">
        <v>0</v>
      </c>
      <c r="G162" s="9">
        <v>210000</v>
      </c>
      <c r="H162" s="9">
        <v>210000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38020988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17390000</v>
      </c>
      <c r="C163" s="11">
        <v>1120091</v>
      </c>
      <c r="D163" s="11">
        <v>1120091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18672091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25414700</v>
      </c>
      <c r="C164" s="13">
        <v>-475574</v>
      </c>
      <c r="D164" s="13">
        <v>-475574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25158126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8355700</v>
      </c>
      <c r="C165" s="9">
        <v>368288</v>
      </c>
      <c r="D165" s="9">
        <v>368288</v>
      </c>
      <c r="E165" s="9">
        <v>443500</v>
      </c>
      <c r="F165" s="9">
        <v>0</v>
      </c>
      <c r="G165" s="9">
        <v>27000</v>
      </c>
      <c r="H165" s="9">
        <v>27000</v>
      </c>
      <c r="I165" s="9">
        <v>0</v>
      </c>
      <c r="J165" s="9">
        <v>0</v>
      </c>
      <c r="K165" s="9">
        <v>47200</v>
      </c>
      <c r="L165" s="9">
        <v>0</v>
      </c>
      <c r="M165" s="9">
        <v>0</v>
      </c>
      <c r="N165" s="9">
        <v>9241688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4351000</v>
      </c>
      <c r="C166" s="11">
        <v>94312</v>
      </c>
      <c r="D166" s="11">
        <v>94312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4445312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6761100</v>
      </c>
      <c r="C167" s="13">
        <v>-41890</v>
      </c>
      <c r="D167" s="13">
        <v>-41890</v>
      </c>
      <c r="E167" s="13">
        <v>277200</v>
      </c>
      <c r="F167" s="13">
        <v>0</v>
      </c>
      <c r="G167" s="13">
        <v>140000</v>
      </c>
      <c r="H167" s="13">
        <v>140000</v>
      </c>
      <c r="I167" s="13">
        <v>0</v>
      </c>
      <c r="J167" s="13">
        <v>0</v>
      </c>
      <c r="K167" s="13">
        <v>65500</v>
      </c>
      <c r="L167" s="13">
        <v>0</v>
      </c>
      <c r="M167" s="13">
        <v>0</v>
      </c>
      <c r="N167" s="13">
        <v>7201910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14579700</v>
      </c>
      <c r="C168" s="9">
        <v>-9749</v>
      </c>
      <c r="D168" s="9">
        <v>-9749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101100</v>
      </c>
      <c r="L168" s="9">
        <v>0</v>
      </c>
      <c r="M168" s="9">
        <v>0</v>
      </c>
      <c r="N168" s="9">
        <v>14781051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23694400</v>
      </c>
      <c r="C169" s="11">
        <v>1006251</v>
      </c>
      <c r="D169" s="11">
        <v>1006251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318700</v>
      </c>
      <c r="L169" s="11">
        <v>275400</v>
      </c>
      <c r="M169" s="11">
        <v>0</v>
      </c>
      <c r="N169" s="11">
        <v>25434751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6290300</v>
      </c>
      <c r="C170" s="13">
        <v>30278</v>
      </c>
      <c r="D170" s="13">
        <v>30278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6752778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18037500</v>
      </c>
      <c r="C171" s="9">
        <v>535757</v>
      </c>
      <c r="D171" s="9">
        <v>535757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19035757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6786600</v>
      </c>
      <c r="C172" s="11">
        <v>290094</v>
      </c>
      <c r="D172" s="11">
        <v>290094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7076694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36155100</v>
      </c>
      <c r="C173" s="13">
        <v>1321936</v>
      </c>
      <c r="D173" s="13">
        <v>1321936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37677036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171509200</v>
      </c>
      <c r="C174" s="9">
        <v>576340</v>
      </c>
      <c r="D174" s="9">
        <v>576340</v>
      </c>
      <c r="E174" s="9">
        <v>0</v>
      </c>
      <c r="F174" s="9">
        <v>0</v>
      </c>
      <c r="G174" s="9">
        <v>100000</v>
      </c>
      <c r="H174" s="9">
        <v>0</v>
      </c>
      <c r="I174" s="9">
        <v>100000</v>
      </c>
      <c r="J174" s="9">
        <v>0</v>
      </c>
      <c r="K174" s="9">
        <v>809700</v>
      </c>
      <c r="L174" s="9">
        <v>1038600</v>
      </c>
      <c r="M174" s="9">
        <v>0</v>
      </c>
      <c r="N174" s="9">
        <v>174033840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283899800</v>
      </c>
      <c r="C175" s="11">
        <v>-8957191</v>
      </c>
      <c r="D175" s="11">
        <v>-8957191</v>
      </c>
      <c r="E175" s="11">
        <v>0</v>
      </c>
      <c r="F175" s="11">
        <v>0</v>
      </c>
      <c r="G175" s="11">
        <v>3000000</v>
      </c>
      <c r="H175" s="11">
        <v>0</v>
      </c>
      <c r="I175" s="11">
        <v>3000000</v>
      </c>
      <c r="J175" s="11">
        <v>0</v>
      </c>
      <c r="K175" s="11">
        <v>0</v>
      </c>
      <c r="L175" s="11">
        <v>0</v>
      </c>
      <c r="M175" s="11">
        <v>4791500</v>
      </c>
      <c r="N175" s="11">
        <v>282734109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85993500</v>
      </c>
      <c r="C176" s="13">
        <v>648220</v>
      </c>
      <c r="D176" s="13">
        <v>648220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87241720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10751900</v>
      </c>
      <c r="C177" s="9">
        <v>355976</v>
      </c>
      <c r="D177" s="9">
        <v>355976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11207876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9772100</v>
      </c>
      <c r="C178" s="11">
        <v>158564</v>
      </c>
      <c r="D178" s="11">
        <v>158564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10240464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8765800</v>
      </c>
      <c r="C179" s="13">
        <v>821061</v>
      </c>
      <c r="D179" s="13">
        <v>821061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9924061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43446700</v>
      </c>
      <c r="C180" s="9">
        <v>4095798</v>
      </c>
      <c r="D180" s="9">
        <v>4095798</v>
      </c>
      <c r="E180" s="9">
        <v>0</v>
      </c>
      <c r="F180" s="9">
        <v>0</v>
      </c>
      <c r="G180" s="9">
        <v>100000</v>
      </c>
      <c r="H180" s="9">
        <v>0</v>
      </c>
      <c r="I180" s="9">
        <v>100000</v>
      </c>
      <c r="J180" s="9">
        <v>0</v>
      </c>
      <c r="K180" s="9">
        <v>0</v>
      </c>
      <c r="L180" s="9">
        <v>0</v>
      </c>
      <c r="M180" s="9">
        <v>0</v>
      </c>
      <c r="N180" s="9">
        <v>47642498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43079400</v>
      </c>
      <c r="C181" s="11">
        <v>1066174</v>
      </c>
      <c r="D181" s="11">
        <v>1066174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44145574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42943600</v>
      </c>
      <c r="C182" s="13">
        <v>903227</v>
      </c>
      <c r="D182" s="13">
        <v>903227</v>
      </c>
      <c r="E182" s="13">
        <v>0</v>
      </c>
      <c r="F182" s="13">
        <v>0</v>
      </c>
      <c r="G182" s="13">
        <v>100000</v>
      </c>
      <c r="H182" s="13">
        <v>0</v>
      </c>
      <c r="I182" s="13">
        <v>100000</v>
      </c>
      <c r="J182" s="13">
        <v>0</v>
      </c>
      <c r="K182" s="13">
        <v>0</v>
      </c>
      <c r="L182" s="13">
        <v>0</v>
      </c>
      <c r="M182" s="13">
        <v>0</v>
      </c>
      <c r="N182" s="13">
        <v>43946827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28744900</v>
      </c>
      <c r="C183" s="9">
        <v>612824</v>
      </c>
      <c r="D183" s="9">
        <v>612824</v>
      </c>
      <c r="E183" s="9">
        <v>0</v>
      </c>
      <c r="F183" s="9">
        <v>0</v>
      </c>
      <c r="G183" s="9">
        <v>80000</v>
      </c>
      <c r="H183" s="9">
        <v>80000</v>
      </c>
      <c r="I183" s="9">
        <v>0</v>
      </c>
      <c r="J183" s="9">
        <v>0</v>
      </c>
      <c r="K183" s="9">
        <v>0</v>
      </c>
      <c r="L183" s="9">
        <v>200300</v>
      </c>
      <c r="M183" s="9">
        <v>0</v>
      </c>
      <c r="N183" s="9">
        <v>29638024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59102400</v>
      </c>
      <c r="C184" s="11">
        <v>-59471</v>
      </c>
      <c r="D184" s="11">
        <v>-59471</v>
      </c>
      <c r="E184" s="11">
        <v>0</v>
      </c>
      <c r="F184" s="11">
        <v>0</v>
      </c>
      <c r="G184" s="11">
        <v>100000</v>
      </c>
      <c r="H184" s="11">
        <v>0</v>
      </c>
      <c r="I184" s="11">
        <v>100000</v>
      </c>
      <c r="J184" s="11">
        <v>0</v>
      </c>
      <c r="K184" s="11">
        <v>0</v>
      </c>
      <c r="L184" s="11">
        <v>0</v>
      </c>
      <c r="M184" s="11">
        <v>0</v>
      </c>
      <c r="N184" s="11">
        <v>59142929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25219800</v>
      </c>
      <c r="C185" s="13">
        <v>-95259</v>
      </c>
      <c r="D185" s="13">
        <v>-95259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25900</v>
      </c>
      <c r="M185" s="13">
        <v>0</v>
      </c>
      <c r="N185" s="13">
        <v>25800441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5478100</v>
      </c>
      <c r="C186" s="9">
        <v>264586</v>
      </c>
      <c r="D186" s="9">
        <v>264586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13400</v>
      </c>
      <c r="L186" s="9">
        <v>0</v>
      </c>
      <c r="M186" s="9">
        <v>0</v>
      </c>
      <c r="N186" s="9">
        <v>5756086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32727600</v>
      </c>
      <c r="C187" s="11">
        <v>835923</v>
      </c>
      <c r="D187" s="11">
        <v>835923</v>
      </c>
      <c r="E187" s="11">
        <v>0</v>
      </c>
      <c r="F187" s="11">
        <v>0</v>
      </c>
      <c r="G187" s="11">
        <v>410000</v>
      </c>
      <c r="H187" s="11">
        <v>310000</v>
      </c>
      <c r="I187" s="11">
        <v>100000</v>
      </c>
      <c r="J187" s="11">
        <v>0</v>
      </c>
      <c r="K187" s="11">
        <v>0</v>
      </c>
      <c r="L187" s="11">
        <v>11600</v>
      </c>
      <c r="M187" s="11">
        <v>0</v>
      </c>
      <c r="N187" s="11">
        <v>33985123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9817500</v>
      </c>
      <c r="C188" s="13">
        <v>-33303</v>
      </c>
      <c r="D188" s="13">
        <v>-33303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9884197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13319400</v>
      </c>
      <c r="C189" s="9">
        <v>-19360</v>
      </c>
      <c r="D189" s="9">
        <v>-19360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13300040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13672800</v>
      </c>
      <c r="C190" s="11">
        <v>8093963</v>
      </c>
      <c r="D190" s="11">
        <v>8093963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23024263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10268400</v>
      </c>
      <c r="C191" s="13">
        <v>521441</v>
      </c>
      <c r="D191" s="13">
        <v>521441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91300</v>
      </c>
      <c r="M191" s="13">
        <v>0</v>
      </c>
      <c r="N191" s="13">
        <v>11516141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13408200</v>
      </c>
      <c r="C192" s="9">
        <v>219810</v>
      </c>
      <c r="D192" s="9">
        <v>219810</v>
      </c>
      <c r="E192" s="9">
        <v>0</v>
      </c>
      <c r="F192" s="9">
        <v>0</v>
      </c>
      <c r="G192" s="9">
        <v>100000</v>
      </c>
      <c r="H192" s="9">
        <v>100000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13728010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2787400</v>
      </c>
      <c r="C193" s="11">
        <v>33994</v>
      </c>
      <c r="D193" s="11">
        <v>33994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3258594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3873400</v>
      </c>
      <c r="C194" s="13">
        <v>157748</v>
      </c>
      <c r="D194" s="13">
        <v>157748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4478348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29245600</v>
      </c>
      <c r="C195" s="9">
        <v>684471</v>
      </c>
      <c r="D195" s="9">
        <v>684471</v>
      </c>
      <c r="E195" s="9">
        <v>0</v>
      </c>
      <c r="F195" s="9">
        <v>0</v>
      </c>
      <c r="G195" s="9">
        <v>270000</v>
      </c>
      <c r="H195" s="9">
        <v>100000</v>
      </c>
      <c r="I195" s="9">
        <v>170000</v>
      </c>
      <c r="J195" s="9">
        <v>0</v>
      </c>
      <c r="K195" s="9">
        <v>0</v>
      </c>
      <c r="L195" s="9">
        <v>0</v>
      </c>
      <c r="M195" s="9">
        <v>0</v>
      </c>
      <c r="N195" s="9">
        <v>30200071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97271900</v>
      </c>
      <c r="C196" s="11">
        <v>4701978</v>
      </c>
      <c r="D196" s="11">
        <v>4701978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102223878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2135000</v>
      </c>
      <c r="C197" s="13">
        <v>43449</v>
      </c>
      <c r="D197" s="13">
        <v>43449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2792749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24312900</v>
      </c>
      <c r="C198" s="9">
        <v>276051</v>
      </c>
      <c r="D198" s="9">
        <v>276051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25338951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592791700</v>
      </c>
      <c r="C199" s="11">
        <v>-9838801</v>
      </c>
      <c r="D199" s="11">
        <v>-9838801</v>
      </c>
      <c r="E199" s="11">
        <v>0</v>
      </c>
      <c r="F199" s="11">
        <v>0</v>
      </c>
      <c r="G199" s="11">
        <v>10520000</v>
      </c>
      <c r="H199" s="11">
        <v>1620000</v>
      </c>
      <c r="I199" s="11">
        <v>8900000</v>
      </c>
      <c r="J199" s="11">
        <v>0</v>
      </c>
      <c r="K199" s="11">
        <v>0</v>
      </c>
      <c r="L199" s="11">
        <v>0</v>
      </c>
      <c r="M199" s="11">
        <v>10055900</v>
      </c>
      <c r="N199" s="11">
        <v>603528799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12564400</v>
      </c>
      <c r="C200" s="13">
        <v>505478</v>
      </c>
      <c r="D200" s="13">
        <v>505478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13419878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16318600</v>
      </c>
      <c r="C201" s="9">
        <v>1000334</v>
      </c>
      <c r="D201" s="9">
        <v>1000334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17678934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32344800</v>
      </c>
      <c r="C202" s="11">
        <v>1399387</v>
      </c>
      <c r="D202" s="11">
        <v>1399387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34624187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44030400</v>
      </c>
      <c r="C203" s="13">
        <v>3283741</v>
      </c>
      <c r="D203" s="13">
        <v>3283741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47534141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9390700</v>
      </c>
      <c r="C204" s="9">
        <v>1076431</v>
      </c>
      <c r="D204" s="9">
        <v>1076431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101300</v>
      </c>
      <c r="M204" s="9">
        <v>0</v>
      </c>
      <c r="N204" s="9">
        <v>11145631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9437600</v>
      </c>
      <c r="C205" s="11">
        <v>232061</v>
      </c>
      <c r="D205" s="11">
        <v>232061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10427761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35231200</v>
      </c>
      <c r="C206" s="13">
        <v>1126889</v>
      </c>
      <c r="D206" s="13">
        <v>1126889</v>
      </c>
      <c r="E206" s="13">
        <v>1559400</v>
      </c>
      <c r="F206" s="13">
        <v>0</v>
      </c>
      <c r="G206" s="13">
        <v>750000</v>
      </c>
      <c r="H206" s="13">
        <v>0</v>
      </c>
      <c r="I206" s="13">
        <v>750000</v>
      </c>
      <c r="J206" s="13">
        <v>0</v>
      </c>
      <c r="K206" s="13">
        <v>0</v>
      </c>
      <c r="L206" s="13">
        <v>0</v>
      </c>
      <c r="M206" s="13">
        <v>0</v>
      </c>
      <c r="N206" s="13">
        <v>38667489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4728400</v>
      </c>
      <c r="C207" s="9">
        <v>101372</v>
      </c>
      <c r="D207" s="9">
        <v>101372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37700</v>
      </c>
      <c r="L207" s="9">
        <v>0</v>
      </c>
      <c r="M207" s="9">
        <v>0</v>
      </c>
      <c r="N207" s="9">
        <v>5571772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19027700</v>
      </c>
      <c r="C208" s="11">
        <v>-84168</v>
      </c>
      <c r="D208" s="11">
        <v>-84168</v>
      </c>
      <c r="E208" s="11">
        <v>883700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239200</v>
      </c>
      <c r="L208" s="11">
        <v>0</v>
      </c>
      <c r="M208" s="11">
        <v>0</v>
      </c>
      <c r="N208" s="11">
        <v>20066432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12194600</v>
      </c>
      <c r="C209" s="13">
        <v>625442</v>
      </c>
      <c r="D209" s="13">
        <v>625442</v>
      </c>
      <c r="E209" s="13">
        <v>487200</v>
      </c>
      <c r="F209" s="13">
        <v>0</v>
      </c>
      <c r="G209" s="13">
        <v>1390000</v>
      </c>
      <c r="H209" s="13">
        <v>290000</v>
      </c>
      <c r="I209" s="13">
        <v>1100000</v>
      </c>
      <c r="J209" s="13">
        <v>0</v>
      </c>
      <c r="K209" s="13">
        <v>115000</v>
      </c>
      <c r="L209" s="13">
        <v>0</v>
      </c>
      <c r="M209" s="13">
        <v>0</v>
      </c>
      <c r="N209" s="13">
        <v>14812242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3532000</v>
      </c>
      <c r="C210" s="9">
        <v>5557</v>
      </c>
      <c r="D210" s="9">
        <v>5557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3537557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4840300</v>
      </c>
      <c r="C211" s="11">
        <v>201177</v>
      </c>
      <c r="D211" s="11">
        <v>201177</v>
      </c>
      <c r="E211" s="11">
        <v>554300</v>
      </c>
      <c r="F211" s="11">
        <v>0</v>
      </c>
      <c r="G211" s="11">
        <v>1000000</v>
      </c>
      <c r="H211" s="11">
        <v>0</v>
      </c>
      <c r="I211" s="11">
        <v>1000000</v>
      </c>
      <c r="J211" s="11">
        <v>0</v>
      </c>
      <c r="K211" s="11">
        <v>0</v>
      </c>
      <c r="L211" s="11">
        <v>0</v>
      </c>
      <c r="M211" s="11">
        <v>0</v>
      </c>
      <c r="N211" s="11">
        <v>6595777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3589100</v>
      </c>
      <c r="C212" s="13">
        <v>152721</v>
      </c>
      <c r="D212" s="13">
        <v>152721</v>
      </c>
      <c r="E212" s="13">
        <v>554300</v>
      </c>
      <c r="F212" s="13">
        <v>0</v>
      </c>
      <c r="G212" s="13">
        <v>270000</v>
      </c>
      <c r="H212" s="13">
        <v>170000</v>
      </c>
      <c r="I212" s="13">
        <v>100000</v>
      </c>
      <c r="J212" s="13">
        <v>0</v>
      </c>
      <c r="K212" s="13">
        <v>25200</v>
      </c>
      <c r="L212" s="13">
        <v>0</v>
      </c>
      <c r="M212" s="13">
        <v>0</v>
      </c>
      <c r="N212" s="13">
        <v>4591321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40760200</v>
      </c>
      <c r="C213" s="9">
        <v>1169408</v>
      </c>
      <c r="D213" s="9">
        <v>1169408</v>
      </c>
      <c r="E213" s="9">
        <v>340400</v>
      </c>
      <c r="F213" s="9">
        <v>0</v>
      </c>
      <c r="G213" s="9">
        <v>830000</v>
      </c>
      <c r="H213" s="9">
        <v>530000</v>
      </c>
      <c r="I213" s="9">
        <v>300000</v>
      </c>
      <c r="J213" s="9">
        <v>0</v>
      </c>
      <c r="K213" s="9">
        <v>392700</v>
      </c>
      <c r="L213" s="9">
        <v>0</v>
      </c>
      <c r="M213" s="9">
        <v>0</v>
      </c>
      <c r="N213" s="9">
        <v>43492708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25166700</v>
      </c>
      <c r="C214" s="11">
        <v>1001208</v>
      </c>
      <c r="D214" s="11">
        <v>1001208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27579208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12416100</v>
      </c>
      <c r="C215" s="13">
        <v>243248</v>
      </c>
      <c r="D215" s="13">
        <v>243248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76900</v>
      </c>
      <c r="L215" s="13">
        <v>0</v>
      </c>
      <c r="M215" s="13">
        <v>0</v>
      </c>
      <c r="N215" s="13">
        <v>13226248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7629800</v>
      </c>
      <c r="C216" s="9">
        <v>258684</v>
      </c>
      <c r="D216" s="9">
        <v>258684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8405684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23505700</v>
      </c>
      <c r="C217" s="11">
        <v>-56698</v>
      </c>
      <c r="D217" s="11">
        <v>-56698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397800</v>
      </c>
      <c r="L217" s="11">
        <v>1341800</v>
      </c>
      <c r="M217" s="11">
        <v>0</v>
      </c>
      <c r="N217" s="11">
        <v>25298602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16331600</v>
      </c>
      <c r="C218" s="13">
        <v>-805141</v>
      </c>
      <c r="D218" s="13">
        <v>-805141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43200</v>
      </c>
      <c r="M218" s="13">
        <v>0</v>
      </c>
      <c r="N218" s="13">
        <v>15729659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18797100</v>
      </c>
      <c r="C219" s="9">
        <v>563027</v>
      </c>
      <c r="D219" s="9">
        <v>563027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106600</v>
      </c>
      <c r="L219" s="9">
        <v>275100</v>
      </c>
      <c r="M219" s="9">
        <v>0</v>
      </c>
      <c r="N219" s="9">
        <v>19901827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53980700</v>
      </c>
      <c r="C220" s="11">
        <v>397134</v>
      </c>
      <c r="D220" s="11">
        <v>397134</v>
      </c>
      <c r="E220" s="11">
        <v>0</v>
      </c>
      <c r="F220" s="11">
        <v>0</v>
      </c>
      <c r="G220" s="11">
        <v>1420000</v>
      </c>
      <c r="H220" s="11">
        <v>170000</v>
      </c>
      <c r="I220" s="11">
        <v>1250000</v>
      </c>
      <c r="J220" s="11">
        <v>0</v>
      </c>
      <c r="K220" s="11">
        <v>380700</v>
      </c>
      <c r="L220" s="11">
        <v>655600</v>
      </c>
      <c r="M220" s="11">
        <v>0</v>
      </c>
      <c r="N220" s="11">
        <v>56834134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71348200</v>
      </c>
      <c r="C221" s="13">
        <v>1309932</v>
      </c>
      <c r="D221" s="13">
        <v>1309932</v>
      </c>
      <c r="E221" s="13">
        <v>0</v>
      </c>
      <c r="F221" s="13">
        <v>0</v>
      </c>
      <c r="G221" s="13">
        <v>1440000</v>
      </c>
      <c r="H221" s="13">
        <v>190000</v>
      </c>
      <c r="I221" s="13">
        <v>1250000</v>
      </c>
      <c r="J221" s="13">
        <v>0</v>
      </c>
      <c r="K221" s="13">
        <v>0</v>
      </c>
      <c r="L221" s="13">
        <v>604200</v>
      </c>
      <c r="M221" s="13">
        <v>0</v>
      </c>
      <c r="N221" s="13">
        <v>74702332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13510200</v>
      </c>
      <c r="C222" s="9">
        <v>528534</v>
      </c>
      <c r="D222" s="9">
        <v>528534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14583534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2848200</v>
      </c>
      <c r="C223" s="11">
        <v>48044</v>
      </c>
      <c r="D223" s="11">
        <v>48044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2896244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19510600</v>
      </c>
      <c r="C224" s="13">
        <v>868511</v>
      </c>
      <c r="D224" s="13">
        <v>868511</v>
      </c>
      <c r="E224" s="13">
        <v>0</v>
      </c>
      <c r="F224" s="13">
        <v>0</v>
      </c>
      <c r="G224" s="13">
        <v>1170000</v>
      </c>
      <c r="H224" s="13">
        <v>420000</v>
      </c>
      <c r="I224" s="13">
        <v>750000</v>
      </c>
      <c r="J224" s="13">
        <v>0</v>
      </c>
      <c r="K224" s="13">
        <v>0</v>
      </c>
      <c r="L224" s="13">
        <v>0</v>
      </c>
      <c r="M224" s="13">
        <v>0</v>
      </c>
      <c r="N224" s="13">
        <v>21549111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20220900</v>
      </c>
      <c r="C225" s="9">
        <v>758199</v>
      </c>
      <c r="D225" s="9">
        <v>758199</v>
      </c>
      <c r="E225" s="9">
        <v>0</v>
      </c>
      <c r="F225" s="9">
        <v>0</v>
      </c>
      <c r="G225" s="9">
        <v>390000</v>
      </c>
      <c r="H225" s="9">
        <v>390000</v>
      </c>
      <c r="I225" s="9">
        <v>0</v>
      </c>
      <c r="J225" s="9">
        <v>0</v>
      </c>
      <c r="K225" s="9">
        <v>140700</v>
      </c>
      <c r="L225" s="9">
        <v>304900</v>
      </c>
      <c r="M225" s="9">
        <v>0</v>
      </c>
      <c r="N225" s="9">
        <v>21814699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13789500</v>
      </c>
      <c r="C226" s="11">
        <v>450939</v>
      </c>
      <c r="D226" s="11">
        <v>450939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74200</v>
      </c>
      <c r="L226" s="11">
        <v>16700</v>
      </c>
      <c r="M226" s="11">
        <v>0</v>
      </c>
      <c r="N226" s="11">
        <v>14331339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14113900</v>
      </c>
      <c r="C227" s="13">
        <v>704090</v>
      </c>
      <c r="D227" s="13">
        <v>704090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90000</v>
      </c>
      <c r="L227" s="13">
        <v>0</v>
      </c>
      <c r="M227" s="13">
        <v>0</v>
      </c>
      <c r="N227" s="13">
        <v>15267990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38840000</v>
      </c>
      <c r="C228" s="9">
        <v>1400396</v>
      </c>
      <c r="D228" s="9">
        <v>1400396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275900</v>
      </c>
      <c r="L228" s="9">
        <v>39100</v>
      </c>
      <c r="M228" s="9">
        <v>0</v>
      </c>
      <c r="N228" s="9">
        <v>40555396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8455400</v>
      </c>
      <c r="C229" s="11">
        <v>-75190</v>
      </c>
      <c r="D229" s="11">
        <v>-75190</v>
      </c>
      <c r="E229" s="11">
        <v>277200</v>
      </c>
      <c r="F229" s="11">
        <v>0</v>
      </c>
      <c r="G229" s="11">
        <v>2200000</v>
      </c>
      <c r="H229" s="11">
        <v>200000</v>
      </c>
      <c r="I229" s="11">
        <v>2000000</v>
      </c>
      <c r="J229" s="11">
        <v>0</v>
      </c>
      <c r="K229" s="11">
        <v>0</v>
      </c>
      <c r="L229" s="11">
        <v>0</v>
      </c>
      <c r="M229" s="11">
        <v>0</v>
      </c>
      <c r="N229" s="11">
        <v>10857410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3363800</v>
      </c>
      <c r="C230" s="13">
        <v>-46249</v>
      </c>
      <c r="D230" s="13">
        <v>-46249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4100</v>
      </c>
      <c r="M230" s="13">
        <v>0</v>
      </c>
      <c r="N230" s="13">
        <v>4015951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7119800</v>
      </c>
      <c r="C231" s="9">
        <v>207207</v>
      </c>
      <c r="D231" s="9">
        <v>207207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7659607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31579800</v>
      </c>
      <c r="C232" s="11">
        <v>2465929</v>
      </c>
      <c r="D232" s="11">
        <v>2465929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289400</v>
      </c>
      <c r="L232" s="11">
        <v>0</v>
      </c>
      <c r="M232" s="11">
        <v>0</v>
      </c>
      <c r="N232" s="11">
        <v>35660129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9172700</v>
      </c>
      <c r="C233" s="13">
        <v>171629</v>
      </c>
      <c r="D233" s="13">
        <v>171629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9978629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3807000</v>
      </c>
      <c r="C234" s="9">
        <v>111692</v>
      </c>
      <c r="D234" s="9">
        <v>111692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4712992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5267500</v>
      </c>
      <c r="C235" s="11">
        <v>586806</v>
      </c>
      <c r="D235" s="11">
        <v>586806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6598606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13045200</v>
      </c>
      <c r="C236" s="13">
        <v>541729</v>
      </c>
      <c r="D236" s="13">
        <v>541729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14162529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9516600</v>
      </c>
      <c r="C237" s="9">
        <v>347160</v>
      </c>
      <c r="D237" s="9">
        <v>347160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10418060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5227600</v>
      </c>
      <c r="C238" s="11">
        <v>158090</v>
      </c>
      <c r="D238" s="11">
        <v>158090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43700</v>
      </c>
      <c r="L238" s="11">
        <v>0</v>
      </c>
      <c r="M238" s="11">
        <v>0</v>
      </c>
      <c r="N238" s="11">
        <v>6083690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7154100</v>
      </c>
      <c r="C239" s="13">
        <v>296572</v>
      </c>
      <c r="D239" s="13">
        <v>296572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79100</v>
      </c>
      <c r="L239" s="13">
        <v>0</v>
      </c>
      <c r="M239" s="13">
        <v>0</v>
      </c>
      <c r="N239" s="13">
        <v>7806972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18750400</v>
      </c>
      <c r="C240" s="9">
        <v>1114644</v>
      </c>
      <c r="D240" s="9">
        <v>1114644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269400</v>
      </c>
      <c r="L240" s="9">
        <v>0</v>
      </c>
      <c r="M240" s="9">
        <v>0</v>
      </c>
      <c r="N240" s="9">
        <v>20814444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5684500</v>
      </c>
      <c r="C241" s="11">
        <v>-40397</v>
      </c>
      <c r="D241" s="11">
        <v>-40397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5644103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6864200</v>
      </c>
      <c r="C242" s="13">
        <v>264179</v>
      </c>
      <c r="D242" s="13">
        <v>264179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7682679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14129900</v>
      </c>
      <c r="C243" s="9">
        <v>568858</v>
      </c>
      <c r="D243" s="9">
        <v>568858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15401858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16145700</v>
      </c>
      <c r="C244" s="11">
        <v>336182</v>
      </c>
      <c r="D244" s="11">
        <v>336182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16753982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10550600</v>
      </c>
      <c r="C245" s="13">
        <v>460888</v>
      </c>
      <c r="D245" s="13">
        <v>460888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11745788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11338100</v>
      </c>
      <c r="C246" s="9">
        <v>244733</v>
      </c>
      <c r="D246" s="9">
        <v>244733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12256333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10786400</v>
      </c>
      <c r="C247" s="11">
        <v>342466</v>
      </c>
      <c r="D247" s="11">
        <v>342466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62400</v>
      </c>
      <c r="L247" s="11">
        <v>0</v>
      </c>
      <c r="M247" s="11">
        <v>0</v>
      </c>
      <c r="N247" s="11">
        <v>11588466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10174500</v>
      </c>
      <c r="C248" s="13">
        <v>355384</v>
      </c>
      <c r="D248" s="13">
        <v>355384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64200</v>
      </c>
      <c r="L248" s="13">
        <v>0</v>
      </c>
      <c r="M248" s="13">
        <v>0</v>
      </c>
      <c r="N248" s="13">
        <v>11036684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32229100</v>
      </c>
      <c r="C249" s="9">
        <v>-296598</v>
      </c>
      <c r="D249" s="9">
        <v>-296598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273800</v>
      </c>
      <c r="L249" s="9">
        <v>0</v>
      </c>
      <c r="M249" s="9">
        <v>0</v>
      </c>
      <c r="N249" s="9">
        <v>33246302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9888400</v>
      </c>
      <c r="C250" s="11">
        <v>451007</v>
      </c>
      <c r="D250" s="11">
        <v>451007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59900</v>
      </c>
      <c r="L250" s="11">
        <v>0</v>
      </c>
      <c r="M250" s="11">
        <v>0</v>
      </c>
      <c r="N250" s="11">
        <v>10816507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14407400</v>
      </c>
      <c r="C251" s="13">
        <v>248006</v>
      </c>
      <c r="D251" s="13">
        <v>248006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15193706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17371000</v>
      </c>
      <c r="C252" s="9">
        <v>231466</v>
      </c>
      <c r="D252" s="9">
        <v>231466</v>
      </c>
      <c r="E252" s="9">
        <v>775700</v>
      </c>
      <c r="F252" s="9">
        <v>0</v>
      </c>
      <c r="G252" s="9">
        <v>165000</v>
      </c>
      <c r="H252" s="9">
        <v>165000</v>
      </c>
      <c r="I252" s="9">
        <v>0</v>
      </c>
      <c r="J252" s="9">
        <v>0</v>
      </c>
      <c r="K252" s="9">
        <v>145500</v>
      </c>
      <c r="L252" s="9">
        <v>0</v>
      </c>
      <c r="M252" s="9">
        <v>0</v>
      </c>
      <c r="N252" s="9">
        <v>18688666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9027400</v>
      </c>
      <c r="C253" s="11">
        <v>-31813</v>
      </c>
      <c r="D253" s="11">
        <v>-31813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118000</v>
      </c>
      <c r="L253" s="11">
        <v>0</v>
      </c>
      <c r="M253" s="11">
        <v>0</v>
      </c>
      <c r="N253" s="11">
        <v>9837887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16844400</v>
      </c>
      <c r="C254" s="13">
        <v>884130</v>
      </c>
      <c r="D254" s="13">
        <v>884130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256300</v>
      </c>
      <c r="L254" s="13">
        <v>0</v>
      </c>
      <c r="M254" s="13">
        <v>0</v>
      </c>
      <c r="N254" s="13">
        <v>18416630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4497100</v>
      </c>
      <c r="C255" s="9">
        <v>110451</v>
      </c>
      <c r="D255" s="9">
        <v>110451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44700</v>
      </c>
      <c r="L255" s="9">
        <v>0</v>
      </c>
      <c r="M255" s="9">
        <v>0</v>
      </c>
      <c r="N255" s="9">
        <v>5236551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19428100</v>
      </c>
      <c r="C256" s="11">
        <v>1559433</v>
      </c>
      <c r="D256" s="11">
        <v>1559433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21586733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21532500</v>
      </c>
      <c r="C257" s="13">
        <v>399971</v>
      </c>
      <c r="D257" s="13">
        <v>399971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22525171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60657500</v>
      </c>
      <c r="C258" s="9">
        <v>936926</v>
      </c>
      <c r="D258" s="9">
        <v>936926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443000</v>
      </c>
      <c r="L258" s="9">
        <v>0</v>
      </c>
      <c r="M258" s="9">
        <v>0</v>
      </c>
      <c r="N258" s="9">
        <v>62247426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100534800</v>
      </c>
      <c r="C259" s="11">
        <v>1430273</v>
      </c>
      <c r="D259" s="11">
        <v>1430273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542200</v>
      </c>
      <c r="L259" s="11">
        <v>0</v>
      </c>
      <c r="M259" s="11">
        <v>0</v>
      </c>
      <c r="N259" s="11">
        <v>103297273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57886600</v>
      </c>
      <c r="C260" s="13">
        <v>1714512</v>
      </c>
      <c r="D260" s="13">
        <v>1714512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59781112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10424600</v>
      </c>
      <c r="C261" s="9">
        <v>-460992</v>
      </c>
      <c r="D261" s="9">
        <v>-460992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10559908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8271700</v>
      </c>
      <c r="C262" s="11">
        <v>53560</v>
      </c>
      <c r="D262" s="11">
        <v>53560</v>
      </c>
      <c r="E262" s="11">
        <v>443500</v>
      </c>
      <c r="F262" s="11">
        <v>0</v>
      </c>
      <c r="G262" s="11">
        <v>182800</v>
      </c>
      <c r="H262" s="11">
        <v>182800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8951560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21269200</v>
      </c>
      <c r="C263" s="13">
        <v>-471770</v>
      </c>
      <c r="D263" s="13">
        <v>-471770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21097630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20457500</v>
      </c>
      <c r="C264" s="9">
        <v>105374</v>
      </c>
      <c r="D264" s="9">
        <v>105374</v>
      </c>
      <c r="E264" s="9">
        <v>0</v>
      </c>
      <c r="F264" s="9">
        <v>0</v>
      </c>
      <c r="G264" s="9">
        <v>34000</v>
      </c>
      <c r="H264" s="9">
        <v>34000</v>
      </c>
      <c r="I264" s="9">
        <v>0</v>
      </c>
      <c r="J264" s="9">
        <v>0</v>
      </c>
      <c r="K264" s="9">
        <v>0</v>
      </c>
      <c r="L264" s="9">
        <v>39400</v>
      </c>
      <c r="M264" s="9">
        <v>0</v>
      </c>
      <c r="N264" s="9">
        <v>20636274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13724900</v>
      </c>
      <c r="C265" s="11">
        <v>955893</v>
      </c>
      <c r="D265" s="11">
        <v>955893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14741793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22884700</v>
      </c>
      <c r="C266" s="13">
        <v>395565</v>
      </c>
      <c r="D266" s="13">
        <v>395565</v>
      </c>
      <c r="E266" s="13">
        <v>0</v>
      </c>
      <c r="F266" s="13">
        <v>0</v>
      </c>
      <c r="G266" s="13">
        <v>136000</v>
      </c>
      <c r="H266" s="13">
        <v>136000</v>
      </c>
      <c r="I266" s="13">
        <v>0</v>
      </c>
      <c r="J266" s="13">
        <v>0</v>
      </c>
      <c r="K266" s="13">
        <v>339200</v>
      </c>
      <c r="L266" s="13">
        <v>0</v>
      </c>
      <c r="M266" s="13">
        <v>0</v>
      </c>
      <c r="N266" s="13">
        <v>23755465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27982900</v>
      </c>
      <c r="C267" s="9">
        <v>1018588</v>
      </c>
      <c r="D267" s="9">
        <v>1018588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29059488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7190500</v>
      </c>
      <c r="C268" s="11">
        <v>279241</v>
      </c>
      <c r="D268" s="11">
        <v>279241</v>
      </c>
      <c r="E268" s="11">
        <v>277200</v>
      </c>
      <c r="F268" s="11">
        <v>0</v>
      </c>
      <c r="G268" s="11">
        <v>9000</v>
      </c>
      <c r="H268" s="11">
        <v>9000</v>
      </c>
      <c r="I268" s="11">
        <v>0</v>
      </c>
      <c r="J268" s="11">
        <v>0</v>
      </c>
      <c r="K268" s="11">
        <v>26400</v>
      </c>
      <c r="L268" s="11">
        <v>0</v>
      </c>
      <c r="M268" s="11">
        <v>0</v>
      </c>
      <c r="N268" s="11">
        <v>7782341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6564000</v>
      </c>
      <c r="C269" s="13">
        <v>179834</v>
      </c>
      <c r="D269" s="13">
        <v>179834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7423134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13371300</v>
      </c>
      <c r="C270" s="9">
        <v>478031</v>
      </c>
      <c r="D270" s="9">
        <v>478031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14116431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4267600</v>
      </c>
      <c r="C271" s="11">
        <v>-8835</v>
      </c>
      <c r="D271" s="11">
        <v>-8835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4896265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19502100</v>
      </c>
      <c r="C272" s="13">
        <v>-1428011</v>
      </c>
      <c r="D272" s="13">
        <v>-1428011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18105089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12200800</v>
      </c>
      <c r="C273" s="9">
        <v>310630</v>
      </c>
      <c r="D273" s="9">
        <v>310630</v>
      </c>
      <c r="E273" s="9">
        <v>0</v>
      </c>
      <c r="F273" s="9">
        <v>0</v>
      </c>
      <c r="G273" s="9">
        <v>19000</v>
      </c>
      <c r="H273" s="9">
        <v>19000</v>
      </c>
      <c r="I273" s="9">
        <v>0</v>
      </c>
      <c r="J273" s="9">
        <v>0</v>
      </c>
      <c r="K273" s="9">
        <v>53600</v>
      </c>
      <c r="L273" s="9">
        <v>182500</v>
      </c>
      <c r="M273" s="9">
        <v>0</v>
      </c>
      <c r="N273" s="9">
        <v>12766530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24967600</v>
      </c>
      <c r="C274" s="11">
        <v>880019</v>
      </c>
      <c r="D274" s="11">
        <v>880019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25923619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20327000</v>
      </c>
      <c r="C275" s="13">
        <v>656702</v>
      </c>
      <c r="D275" s="13">
        <v>656702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209400</v>
      </c>
      <c r="M275" s="13">
        <v>0</v>
      </c>
      <c r="N275" s="13">
        <v>21226102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23884600</v>
      </c>
      <c r="C276" s="9">
        <v>700017</v>
      </c>
      <c r="D276" s="9">
        <v>700017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107000</v>
      </c>
      <c r="L276" s="9">
        <v>0</v>
      </c>
      <c r="M276" s="9">
        <v>0</v>
      </c>
      <c r="N276" s="9">
        <v>25006917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16006100</v>
      </c>
      <c r="C277" s="11">
        <v>465951</v>
      </c>
      <c r="D277" s="11">
        <v>465951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17208951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21386000</v>
      </c>
      <c r="C278" s="13">
        <v>-82276</v>
      </c>
      <c r="D278" s="13">
        <v>-82276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21898024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9157800</v>
      </c>
      <c r="C279" s="9">
        <v>383735</v>
      </c>
      <c r="D279" s="9">
        <v>383735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48900</v>
      </c>
      <c r="L279" s="9">
        <v>0</v>
      </c>
      <c r="M279" s="9">
        <v>0</v>
      </c>
      <c r="N279" s="9">
        <v>10288235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7413100</v>
      </c>
      <c r="C280" s="11">
        <v>314679</v>
      </c>
      <c r="D280" s="11">
        <v>314679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34400</v>
      </c>
      <c r="L280" s="11">
        <v>0</v>
      </c>
      <c r="M280" s="11">
        <v>0</v>
      </c>
      <c r="N280" s="11">
        <v>8161579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4850000</v>
      </c>
      <c r="C281" s="13">
        <v>4230</v>
      </c>
      <c r="D281" s="13">
        <v>4230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14300</v>
      </c>
      <c r="L281" s="13">
        <v>0</v>
      </c>
      <c r="M281" s="13">
        <v>0</v>
      </c>
      <c r="N281" s="13">
        <v>5407530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10478900</v>
      </c>
      <c r="C282" s="9">
        <v>369651</v>
      </c>
      <c r="D282" s="9">
        <v>369651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50800</v>
      </c>
      <c r="M282" s="9">
        <v>0</v>
      </c>
      <c r="N282" s="9">
        <v>10899351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25947600</v>
      </c>
      <c r="C283" s="11">
        <v>1259127</v>
      </c>
      <c r="D283" s="11">
        <v>1259127</v>
      </c>
      <c r="E283" s="11">
        <v>0</v>
      </c>
      <c r="F283" s="11">
        <v>0</v>
      </c>
      <c r="G283" s="11">
        <v>424000</v>
      </c>
      <c r="H283" s="11">
        <v>424000</v>
      </c>
      <c r="I283" s="11">
        <v>0</v>
      </c>
      <c r="J283" s="11">
        <v>0</v>
      </c>
      <c r="K283" s="11">
        <v>297500</v>
      </c>
      <c r="L283" s="11">
        <v>0</v>
      </c>
      <c r="M283" s="11">
        <v>0</v>
      </c>
      <c r="N283" s="11">
        <v>27928227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10621000</v>
      </c>
      <c r="C284" s="13">
        <v>188597</v>
      </c>
      <c r="D284" s="13">
        <v>188597</v>
      </c>
      <c r="E284" s="13">
        <v>0</v>
      </c>
      <c r="F284" s="13">
        <v>0</v>
      </c>
      <c r="G284" s="13">
        <v>124900</v>
      </c>
      <c r="H284" s="13">
        <v>124900</v>
      </c>
      <c r="I284" s="13">
        <v>0</v>
      </c>
      <c r="J284" s="13">
        <v>0</v>
      </c>
      <c r="K284" s="13">
        <v>105500</v>
      </c>
      <c r="L284" s="13">
        <v>0</v>
      </c>
      <c r="M284" s="13">
        <v>0</v>
      </c>
      <c r="N284" s="13">
        <v>11039997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15105600</v>
      </c>
      <c r="C285" s="9">
        <v>310250</v>
      </c>
      <c r="D285" s="9">
        <v>310250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15538850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8342200</v>
      </c>
      <c r="C286" s="11">
        <v>255550</v>
      </c>
      <c r="D286" s="11">
        <v>255550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9081450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10590600</v>
      </c>
      <c r="C287" s="13">
        <v>59833</v>
      </c>
      <c r="D287" s="13">
        <v>59833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11281733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19688800</v>
      </c>
      <c r="C288" s="9">
        <v>691925</v>
      </c>
      <c r="D288" s="9">
        <v>691925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21332425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16230900</v>
      </c>
      <c r="C289" s="11">
        <v>-494375</v>
      </c>
      <c r="D289" s="11">
        <v>-494375</v>
      </c>
      <c r="E289" s="11">
        <v>770800</v>
      </c>
      <c r="F289" s="11">
        <v>0</v>
      </c>
      <c r="G289" s="11">
        <v>117000</v>
      </c>
      <c r="H289" s="11">
        <v>117000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16624325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6834000</v>
      </c>
      <c r="C290" s="13">
        <v>376740</v>
      </c>
      <c r="D290" s="13">
        <v>376740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7776040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6075800</v>
      </c>
      <c r="C291" s="9">
        <v>101997</v>
      </c>
      <c r="D291" s="9">
        <v>101997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6793097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7567100</v>
      </c>
      <c r="C292" s="11">
        <v>412824</v>
      </c>
      <c r="D292" s="11">
        <v>412824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8598224</v>
      </c>
      <c r="O292" s="11"/>
      <c r="P292" s="11">
        <f t="shared" si="5"/>
        <v>0</v>
      </c>
    </row>
    <row r="293" spans="1:16" x14ac:dyDescent="0.2">
      <c r="A293" s="12" t="s">
        <v>285</v>
      </c>
      <c r="B293" s="13">
        <v>14244500</v>
      </c>
      <c r="C293" s="13">
        <v>471592</v>
      </c>
      <c r="D293" s="13">
        <v>471592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15305392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365489400</v>
      </c>
      <c r="C294" s="9">
        <v>2700117</v>
      </c>
      <c r="D294" s="9">
        <v>2700117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1309800</v>
      </c>
      <c r="M294" s="9">
        <v>6875800</v>
      </c>
      <c r="N294" s="9">
        <v>377125117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54722800</v>
      </c>
      <c r="C295" s="11">
        <v>3537700</v>
      </c>
      <c r="D295" s="11">
        <v>3537700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428500</v>
      </c>
      <c r="L295" s="11">
        <v>0</v>
      </c>
      <c r="M295" s="11">
        <v>0</v>
      </c>
      <c r="N295" s="11">
        <v>59832800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34407600</v>
      </c>
      <c r="C296" s="13">
        <v>1419968</v>
      </c>
      <c r="D296" s="13">
        <v>1419968</v>
      </c>
      <c r="E296" s="13">
        <v>0</v>
      </c>
      <c r="F296" s="13">
        <v>2231700</v>
      </c>
      <c r="G296" s="13">
        <v>70000</v>
      </c>
      <c r="H296" s="13">
        <v>70000</v>
      </c>
      <c r="I296" s="13">
        <v>0</v>
      </c>
      <c r="J296" s="13">
        <v>0</v>
      </c>
      <c r="K296" s="13">
        <v>356100</v>
      </c>
      <c r="L296" s="13">
        <v>0</v>
      </c>
      <c r="M296" s="13">
        <v>0</v>
      </c>
      <c r="N296" s="13">
        <v>38485368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11621500</v>
      </c>
      <c r="C297" s="9">
        <v>733197</v>
      </c>
      <c r="D297" s="9">
        <v>733197</v>
      </c>
      <c r="E297" s="9">
        <v>583100</v>
      </c>
      <c r="F297" s="9">
        <v>0</v>
      </c>
      <c r="G297" s="9">
        <v>30000</v>
      </c>
      <c r="H297" s="9">
        <v>30000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12967797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4228400</v>
      </c>
      <c r="C298" s="11">
        <v>-44182</v>
      </c>
      <c r="D298" s="11">
        <v>-44182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10400</v>
      </c>
      <c r="L298" s="11">
        <v>0</v>
      </c>
      <c r="M298" s="11">
        <v>0</v>
      </c>
      <c r="N298" s="11">
        <v>4758918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13142600</v>
      </c>
      <c r="C299" s="13">
        <v>39013</v>
      </c>
      <c r="D299" s="13">
        <v>39013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13472313</v>
      </c>
      <c r="O299" s="13"/>
      <c r="P299" s="13">
        <f t="shared" si="5"/>
        <v>0</v>
      </c>
    </row>
    <row r="300" spans="1:16" x14ac:dyDescent="0.2">
      <c r="A300" s="8" t="s">
        <v>444</v>
      </c>
      <c r="B300" s="9">
        <v>13468100</v>
      </c>
      <c r="C300" s="9">
        <v>-1949893</v>
      </c>
      <c r="D300" s="9">
        <v>-1949893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389900</v>
      </c>
      <c r="M300" s="9">
        <v>0</v>
      </c>
      <c r="N300" s="9">
        <v>11948107</v>
      </c>
      <c r="O300" s="9"/>
      <c r="P300" s="9">
        <f t="shared" si="5"/>
        <v>0</v>
      </c>
    </row>
    <row r="301" spans="1:16" x14ac:dyDescent="0.2">
      <c r="A301" s="10" t="s">
        <v>404</v>
      </c>
      <c r="B301" s="11">
        <v>13124600</v>
      </c>
      <c r="C301" s="11">
        <v>-261952</v>
      </c>
      <c r="D301" s="11">
        <v>-261952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200200</v>
      </c>
      <c r="L301" s="11">
        <v>0</v>
      </c>
      <c r="M301" s="11">
        <v>0</v>
      </c>
      <c r="N301" s="11">
        <v>14008048</v>
      </c>
      <c r="O301" s="11"/>
      <c r="P301" s="11">
        <f t="shared" si="5"/>
        <v>0</v>
      </c>
    </row>
    <row r="302" spans="1:16" x14ac:dyDescent="0.2">
      <c r="A302" s="12" t="s">
        <v>405</v>
      </c>
      <c r="B302" s="13">
        <v>7124200</v>
      </c>
      <c r="C302" s="13">
        <v>328295</v>
      </c>
      <c r="D302" s="13">
        <v>328295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41300</v>
      </c>
      <c r="L302" s="13">
        <v>0</v>
      </c>
      <c r="M302" s="13">
        <v>0</v>
      </c>
      <c r="N302" s="13">
        <v>8148095</v>
      </c>
      <c r="O302" s="13"/>
      <c r="P302" s="13">
        <f t="shared" si="5"/>
        <v>0</v>
      </c>
    </row>
    <row r="303" spans="1:16" x14ac:dyDescent="0.2">
      <c r="A303" s="8" t="s">
        <v>406</v>
      </c>
      <c r="B303" s="9">
        <v>13205200</v>
      </c>
      <c r="C303" s="9">
        <v>689131</v>
      </c>
      <c r="D303" s="9">
        <v>689131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182400</v>
      </c>
      <c r="L303" s="9">
        <v>0</v>
      </c>
      <c r="M303" s="9">
        <v>0</v>
      </c>
      <c r="N303" s="9">
        <v>14961031</v>
      </c>
      <c r="O303" s="9"/>
      <c r="P303" s="9">
        <f t="shared" si="5"/>
        <v>0</v>
      </c>
    </row>
    <row r="304" spans="1:16" x14ac:dyDescent="0.2">
      <c r="A304" s="10" t="s">
        <v>407</v>
      </c>
      <c r="B304" s="11">
        <v>10476100</v>
      </c>
      <c r="C304" s="11">
        <v>365396</v>
      </c>
      <c r="D304" s="11">
        <v>365396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11346296</v>
      </c>
      <c r="O304" s="11"/>
      <c r="P304" s="11">
        <f t="shared" si="5"/>
        <v>0</v>
      </c>
    </row>
    <row r="305" spans="1:16" x14ac:dyDescent="0.2">
      <c r="A305" s="12" t="s">
        <v>408</v>
      </c>
      <c r="B305" s="13">
        <v>4195900</v>
      </c>
      <c r="C305" s="13">
        <v>116088</v>
      </c>
      <c r="D305" s="13">
        <v>116088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4876288</v>
      </c>
      <c r="O305" s="13"/>
      <c r="P305" s="13">
        <f t="shared" si="5"/>
        <v>0</v>
      </c>
    </row>
    <row r="306" spans="1:16" x14ac:dyDescent="0.2">
      <c r="A306" s="8" t="s">
        <v>409</v>
      </c>
      <c r="B306" s="9">
        <v>4649300</v>
      </c>
      <c r="C306" s="9">
        <v>203353</v>
      </c>
      <c r="D306" s="9">
        <v>203353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5416953</v>
      </c>
      <c r="O306" s="9"/>
      <c r="P306" s="9">
        <f t="shared" si="5"/>
        <v>0</v>
      </c>
    </row>
    <row r="307" spans="1:16" x14ac:dyDescent="0.2">
      <c r="A307" s="10" t="s">
        <v>410</v>
      </c>
      <c r="B307" s="11">
        <v>17472700</v>
      </c>
      <c r="C307" s="11">
        <v>647835</v>
      </c>
      <c r="D307" s="11">
        <v>647835</v>
      </c>
      <c r="E307" s="11">
        <v>878100</v>
      </c>
      <c r="F307" s="11">
        <v>0</v>
      </c>
      <c r="G307" s="11">
        <v>60000</v>
      </c>
      <c r="H307" s="11">
        <v>60000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19058635</v>
      </c>
      <c r="O307" s="11"/>
      <c r="P307" s="11">
        <f t="shared" si="5"/>
        <v>0</v>
      </c>
    </row>
    <row r="308" spans="1:16" x14ac:dyDescent="0.2">
      <c r="A308" s="12" t="s">
        <v>411</v>
      </c>
      <c r="B308" s="13">
        <v>8295700</v>
      </c>
      <c r="C308" s="13">
        <v>437572</v>
      </c>
      <c r="D308" s="13">
        <v>437572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9307572</v>
      </c>
      <c r="O308" s="13"/>
      <c r="P308" s="13">
        <f t="shared" si="5"/>
        <v>0</v>
      </c>
    </row>
    <row r="309" spans="1:16" x14ac:dyDescent="0.2">
      <c r="A309" s="8" t="s">
        <v>412</v>
      </c>
      <c r="B309" s="9">
        <v>11198200</v>
      </c>
      <c r="C309" s="9">
        <v>356931</v>
      </c>
      <c r="D309" s="9">
        <v>356931</v>
      </c>
      <c r="E309" s="9">
        <v>550600</v>
      </c>
      <c r="F309" s="9">
        <v>0</v>
      </c>
      <c r="G309" s="9">
        <v>240000</v>
      </c>
      <c r="H309" s="9">
        <v>240000</v>
      </c>
      <c r="I309" s="9">
        <v>0</v>
      </c>
      <c r="J309" s="9">
        <v>0</v>
      </c>
      <c r="K309" s="9">
        <v>95700</v>
      </c>
      <c r="L309" s="9">
        <v>0</v>
      </c>
      <c r="M309" s="9">
        <v>0</v>
      </c>
      <c r="N309" s="9">
        <v>12441431</v>
      </c>
      <c r="O309" s="9"/>
      <c r="P309" s="9">
        <f t="shared" si="5"/>
        <v>0</v>
      </c>
    </row>
    <row r="310" spans="1:16" x14ac:dyDescent="0.2">
      <c r="A310" s="10" t="s">
        <v>413</v>
      </c>
      <c r="B310" s="11">
        <v>29812800</v>
      </c>
      <c r="C310" s="11">
        <v>2162041</v>
      </c>
      <c r="D310" s="11">
        <v>2162041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287300</v>
      </c>
      <c r="L310" s="11">
        <v>0</v>
      </c>
      <c r="M310" s="11">
        <v>0</v>
      </c>
      <c r="N310" s="11">
        <v>32342141</v>
      </c>
      <c r="O310" s="11"/>
      <c r="P310" s="11">
        <f t="shared" si="5"/>
        <v>0</v>
      </c>
    </row>
    <row r="311" spans="1:16" x14ac:dyDescent="0.2">
      <c r="A311" s="12" t="s">
        <v>414</v>
      </c>
      <c r="B311" s="13">
        <v>14572700</v>
      </c>
      <c r="C311" s="13">
        <v>1063658</v>
      </c>
      <c r="D311" s="13">
        <v>1063658</v>
      </c>
      <c r="E311" s="13">
        <v>731300</v>
      </c>
      <c r="F311" s="13">
        <v>0</v>
      </c>
      <c r="G311" s="13">
        <v>90000</v>
      </c>
      <c r="H311" s="13">
        <v>90000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16457658</v>
      </c>
      <c r="O311" s="13"/>
      <c r="P311" s="13">
        <f t="shared" si="5"/>
        <v>0</v>
      </c>
    </row>
    <row r="312" spans="1:16" x14ac:dyDescent="0.2">
      <c r="A312" s="8" t="s">
        <v>415</v>
      </c>
      <c r="B312" s="9">
        <v>6470600</v>
      </c>
      <c r="C312" s="9">
        <v>364016</v>
      </c>
      <c r="D312" s="9">
        <v>364016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7408916</v>
      </c>
      <c r="O312" s="9"/>
      <c r="P312" s="9">
        <f t="shared" si="5"/>
        <v>0</v>
      </c>
    </row>
    <row r="313" spans="1:16" x14ac:dyDescent="0.2">
      <c r="A313" s="10" t="s">
        <v>416</v>
      </c>
      <c r="B313" s="11">
        <v>17774300</v>
      </c>
      <c r="C313" s="11">
        <v>759062</v>
      </c>
      <c r="D313" s="11">
        <v>759062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18873362</v>
      </c>
      <c r="O313" s="11"/>
      <c r="P313" s="11">
        <f t="shared" si="5"/>
        <v>0</v>
      </c>
    </row>
    <row r="314" spans="1:16" x14ac:dyDescent="0.2">
      <c r="A314" s="12" t="s">
        <v>417</v>
      </c>
      <c r="B314" s="13">
        <v>39824600</v>
      </c>
      <c r="C314" s="13">
        <v>1661293</v>
      </c>
      <c r="D314" s="13">
        <v>1661293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41575893</v>
      </c>
      <c r="O314" s="13"/>
      <c r="P314" s="13">
        <f t="shared" si="5"/>
        <v>0</v>
      </c>
    </row>
    <row r="315" spans="1:16" x14ac:dyDescent="0.2">
      <c r="A315" s="8" t="s">
        <v>418</v>
      </c>
      <c r="B315" s="9">
        <v>20048600</v>
      </c>
      <c r="C315" s="9">
        <v>1198006</v>
      </c>
      <c r="D315" s="9">
        <v>1198006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581000</v>
      </c>
      <c r="M315" s="9">
        <v>0</v>
      </c>
      <c r="N315" s="9">
        <v>21867606</v>
      </c>
      <c r="O315" s="9"/>
      <c r="P315" s="9">
        <f t="shared" si="5"/>
        <v>0</v>
      </c>
    </row>
    <row r="316" spans="1:16" x14ac:dyDescent="0.2">
      <c r="A316" s="10" t="s">
        <v>419</v>
      </c>
      <c r="B316" s="11">
        <v>14971000</v>
      </c>
      <c r="C316" s="11">
        <v>399313</v>
      </c>
      <c r="D316" s="11">
        <v>399313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15400313</v>
      </c>
      <c r="O316" s="11"/>
      <c r="P316" s="11">
        <f t="shared" si="5"/>
        <v>0</v>
      </c>
    </row>
    <row r="317" spans="1:16" x14ac:dyDescent="0.2">
      <c r="A317" s="12" t="s">
        <v>420</v>
      </c>
      <c r="B317" s="13">
        <v>31164400</v>
      </c>
      <c r="C317" s="13">
        <v>38030</v>
      </c>
      <c r="D317" s="13">
        <v>38030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31262430</v>
      </c>
      <c r="O317" s="13"/>
      <c r="P317" s="13">
        <f t="shared" si="5"/>
        <v>0</v>
      </c>
    </row>
    <row r="318" spans="1:16" x14ac:dyDescent="0.2">
      <c r="A318" s="8" t="s">
        <v>421</v>
      </c>
      <c r="B318" s="9">
        <v>3318700</v>
      </c>
      <c r="C318" s="9">
        <v>853523</v>
      </c>
      <c r="D318" s="9">
        <v>853523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4422223</v>
      </c>
      <c r="O318" s="9"/>
      <c r="P318" s="9">
        <f t="shared" si="5"/>
        <v>0</v>
      </c>
    </row>
    <row r="319" spans="1:16" x14ac:dyDescent="0.2">
      <c r="A319" s="10" t="s">
        <v>422</v>
      </c>
      <c r="B319" s="11">
        <v>3480800</v>
      </c>
      <c r="C319" s="11">
        <v>142384</v>
      </c>
      <c r="D319" s="11">
        <v>142384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3633184</v>
      </c>
      <c r="O319" s="11"/>
      <c r="P319" s="11">
        <f t="shared" si="5"/>
        <v>0</v>
      </c>
    </row>
    <row r="320" spans="1:16" x14ac:dyDescent="0.2">
      <c r="A320" s="12" t="s">
        <v>423</v>
      </c>
      <c r="B320" s="13">
        <v>8392400</v>
      </c>
      <c r="C320" s="13">
        <v>513101</v>
      </c>
      <c r="D320" s="13">
        <v>513101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9549801</v>
      </c>
      <c r="O320" s="13"/>
      <c r="P320" s="13">
        <f t="shared" si="5"/>
        <v>0</v>
      </c>
    </row>
    <row r="321" spans="1:16" x14ac:dyDescent="0.2">
      <c r="A321" s="8" t="s">
        <v>424</v>
      </c>
      <c r="B321" s="9">
        <v>24256500</v>
      </c>
      <c r="C321" s="9">
        <v>2585913</v>
      </c>
      <c r="D321" s="9">
        <v>2585913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26942413</v>
      </c>
      <c r="O321" s="9"/>
      <c r="P321" s="9">
        <f t="shared" si="5"/>
        <v>0</v>
      </c>
    </row>
    <row r="322" spans="1:16" x14ac:dyDescent="0.2">
      <c r="A322" s="10" t="s">
        <v>425</v>
      </c>
      <c r="B322" s="11">
        <v>8238300</v>
      </c>
      <c r="C322" s="11">
        <v>305834</v>
      </c>
      <c r="D322" s="11">
        <v>305834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9117634</v>
      </c>
      <c r="O322" s="11"/>
      <c r="P322" s="11">
        <f t="shared" si="5"/>
        <v>0</v>
      </c>
    </row>
    <row r="323" spans="1:16" x14ac:dyDescent="0.2">
      <c r="A323" s="12" t="s">
        <v>426</v>
      </c>
      <c r="B323" s="13">
        <v>47967600</v>
      </c>
      <c r="C323" s="13">
        <v>2751912</v>
      </c>
      <c r="D323" s="13">
        <v>2751912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50849512</v>
      </c>
      <c r="O323" s="13"/>
      <c r="P323" s="13">
        <f t="shared" si="5"/>
        <v>0</v>
      </c>
    </row>
    <row r="324" spans="1:16" x14ac:dyDescent="0.2">
      <c r="A324" s="8" t="s">
        <v>427</v>
      </c>
      <c r="B324" s="9">
        <v>36895900</v>
      </c>
      <c r="C324" s="9">
        <v>2146741</v>
      </c>
      <c r="D324" s="9">
        <v>2146741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39490341</v>
      </c>
      <c r="O324" s="9"/>
      <c r="P324" s="9">
        <f t="shared" si="5"/>
        <v>0</v>
      </c>
    </row>
    <row r="325" spans="1:16" x14ac:dyDescent="0.2">
      <c r="A325" s="10" t="s">
        <v>428</v>
      </c>
      <c r="B325" s="11">
        <v>8150300</v>
      </c>
      <c r="C325" s="11">
        <v>544349</v>
      </c>
      <c r="D325" s="11">
        <v>544349</v>
      </c>
      <c r="E325" s="11">
        <v>554300</v>
      </c>
      <c r="F325" s="11">
        <v>0</v>
      </c>
      <c r="G325" s="11">
        <v>30000</v>
      </c>
      <c r="H325" s="11">
        <v>30000</v>
      </c>
      <c r="I325" s="11">
        <v>0</v>
      </c>
      <c r="J325" s="11">
        <v>0</v>
      </c>
      <c r="K325" s="11">
        <v>49100</v>
      </c>
      <c r="L325" s="11">
        <v>0</v>
      </c>
      <c r="M325" s="11">
        <v>0</v>
      </c>
      <c r="N325" s="11">
        <v>9328049</v>
      </c>
      <c r="O325" s="11"/>
      <c r="P325" s="11">
        <f t="shared" ref="P325:P388" si="6">C325-D325</f>
        <v>0</v>
      </c>
    </row>
    <row r="326" spans="1:16" x14ac:dyDescent="0.2">
      <c r="A326" s="12" t="s">
        <v>429</v>
      </c>
      <c r="B326" s="13">
        <v>6757300</v>
      </c>
      <c r="C326" s="13">
        <v>207196</v>
      </c>
      <c r="D326" s="13">
        <v>207196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43500</v>
      </c>
      <c r="L326" s="13">
        <v>0</v>
      </c>
      <c r="M326" s="13">
        <v>0</v>
      </c>
      <c r="N326" s="13">
        <v>7884696</v>
      </c>
      <c r="O326" s="13"/>
      <c r="P326" s="13">
        <f t="shared" si="6"/>
        <v>0</v>
      </c>
    </row>
    <row r="327" spans="1:16" x14ac:dyDescent="0.2">
      <c r="A327" s="8" t="s">
        <v>430</v>
      </c>
      <c r="B327" s="9">
        <v>7147600</v>
      </c>
      <c r="C327" s="9">
        <v>520162</v>
      </c>
      <c r="D327" s="9">
        <v>520162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8621262</v>
      </c>
      <c r="O327" s="9"/>
      <c r="P327" s="9">
        <f t="shared" si="6"/>
        <v>0</v>
      </c>
    </row>
    <row r="328" spans="1:16" x14ac:dyDescent="0.2">
      <c r="A328" s="10" t="s">
        <v>431</v>
      </c>
      <c r="B328" s="11">
        <v>6683100</v>
      </c>
      <c r="C328" s="11">
        <v>303087</v>
      </c>
      <c r="D328" s="11">
        <v>303087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7867987</v>
      </c>
      <c r="O328" s="11"/>
      <c r="P328" s="11">
        <f t="shared" si="6"/>
        <v>0</v>
      </c>
    </row>
    <row r="329" spans="1:16" x14ac:dyDescent="0.2">
      <c r="A329" s="12" t="s">
        <v>432</v>
      </c>
      <c r="B329" s="13">
        <v>2885600</v>
      </c>
      <c r="C329" s="13">
        <v>68873</v>
      </c>
      <c r="D329" s="13">
        <v>68873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3618973</v>
      </c>
      <c r="O329" s="13"/>
      <c r="P329" s="13">
        <f t="shared" si="6"/>
        <v>0</v>
      </c>
    </row>
    <row r="330" spans="1:16" x14ac:dyDescent="0.2">
      <c r="A330" s="8" t="s">
        <v>433</v>
      </c>
      <c r="B330" s="9">
        <v>4490100</v>
      </c>
      <c r="C330" s="9">
        <v>119499</v>
      </c>
      <c r="D330" s="9">
        <v>119499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5342999</v>
      </c>
      <c r="O330" s="9"/>
      <c r="P330" s="9">
        <f t="shared" si="6"/>
        <v>0</v>
      </c>
    </row>
    <row r="331" spans="1:16" x14ac:dyDescent="0.2">
      <c r="A331" s="10" t="s">
        <v>434</v>
      </c>
      <c r="B331" s="11">
        <v>7943300</v>
      </c>
      <c r="C331" s="11">
        <v>700271</v>
      </c>
      <c r="D331" s="11">
        <v>700271</v>
      </c>
      <c r="E331" s="11">
        <v>0</v>
      </c>
      <c r="F331" s="11">
        <v>976200</v>
      </c>
      <c r="G331" s="11">
        <v>390000</v>
      </c>
      <c r="H331" s="11">
        <v>390000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10009771</v>
      </c>
      <c r="O331" s="11"/>
      <c r="P331" s="11">
        <f t="shared" si="6"/>
        <v>0</v>
      </c>
    </row>
    <row r="332" spans="1:16" x14ac:dyDescent="0.2">
      <c r="A332" s="12" t="s">
        <v>435</v>
      </c>
      <c r="B332" s="13">
        <v>6173000</v>
      </c>
      <c r="C332" s="13">
        <v>168432</v>
      </c>
      <c r="D332" s="13">
        <v>168432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7141832</v>
      </c>
      <c r="O332" s="13"/>
      <c r="P332" s="13">
        <f t="shared" si="6"/>
        <v>0</v>
      </c>
    </row>
    <row r="333" spans="1:16" x14ac:dyDescent="0.2">
      <c r="A333" s="8" t="s">
        <v>436</v>
      </c>
      <c r="B333" s="9">
        <v>12065000</v>
      </c>
      <c r="C333" s="9">
        <v>583119</v>
      </c>
      <c r="D333" s="9">
        <v>583119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13344719</v>
      </c>
      <c r="O333" s="9"/>
      <c r="P333" s="9">
        <f t="shared" si="6"/>
        <v>0</v>
      </c>
    </row>
    <row r="334" spans="1:16" x14ac:dyDescent="0.2">
      <c r="A334" s="10" t="s">
        <v>437</v>
      </c>
      <c r="B334" s="11">
        <v>3146000</v>
      </c>
      <c r="C334" s="11">
        <v>94272</v>
      </c>
      <c r="D334" s="11">
        <v>94272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17100</v>
      </c>
      <c r="L334" s="11">
        <v>0</v>
      </c>
      <c r="M334" s="11">
        <v>0</v>
      </c>
      <c r="N334" s="11">
        <v>4039072</v>
      </c>
      <c r="O334" s="11"/>
      <c r="P334" s="11">
        <f t="shared" si="6"/>
        <v>0</v>
      </c>
    </row>
    <row r="335" spans="1:16" x14ac:dyDescent="0.2">
      <c r="A335" s="12" t="s">
        <v>438</v>
      </c>
      <c r="B335" s="13">
        <v>4110800</v>
      </c>
      <c r="C335" s="13">
        <v>88802</v>
      </c>
      <c r="D335" s="13">
        <v>88802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4980302</v>
      </c>
      <c r="O335" s="13"/>
      <c r="P335" s="13">
        <f t="shared" si="6"/>
        <v>0</v>
      </c>
    </row>
    <row r="336" spans="1:16" x14ac:dyDescent="0.2">
      <c r="A336" s="8" t="s">
        <v>439</v>
      </c>
      <c r="B336" s="9">
        <v>13970400</v>
      </c>
      <c r="C336" s="9">
        <v>-174268</v>
      </c>
      <c r="D336" s="9">
        <v>-174268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181500</v>
      </c>
      <c r="L336" s="9">
        <v>0</v>
      </c>
      <c r="M336" s="9">
        <v>0</v>
      </c>
      <c r="N336" s="9">
        <v>14753132</v>
      </c>
      <c r="O336" s="9"/>
      <c r="P336" s="9">
        <f t="shared" si="6"/>
        <v>0</v>
      </c>
    </row>
    <row r="337" spans="1:16" x14ac:dyDescent="0.2">
      <c r="A337" s="10" t="s">
        <v>440</v>
      </c>
      <c r="B337" s="11">
        <v>15683400</v>
      </c>
      <c r="C337" s="11">
        <v>330204</v>
      </c>
      <c r="D337" s="11">
        <v>330204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211000</v>
      </c>
      <c r="L337" s="11">
        <v>0</v>
      </c>
      <c r="M337" s="11">
        <v>0</v>
      </c>
      <c r="N337" s="11">
        <v>17143204</v>
      </c>
      <c r="O337" s="11"/>
      <c r="P337" s="11">
        <f t="shared" si="6"/>
        <v>0</v>
      </c>
    </row>
    <row r="338" spans="1:16" x14ac:dyDescent="0.2">
      <c r="A338" s="12" t="s">
        <v>441</v>
      </c>
      <c r="B338" s="13">
        <v>2994700</v>
      </c>
      <c r="C338" s="13">
        <v>78629</v>
      </c>
      <c r="D338" s="13">
        <v>78629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8400</v>
      </c>
      <c r="M338" s="13">
        <v>0</v>
      </c>
      <c r="N338" s="13">
        <v>3855929</v>
      </c>
      <c r="O338" s="13"/>
      <c r="P338" s="13">
        <f t="shared" si="6"/>
        <v>0</v>
      </c>
    </row>
    <row r="339" spans="1:16" x14ac:dyDescent="0.2">
      <c r="A339" s="8" t="s">
        <v>442</v>
      </c>
      <c r="B339" s="9">
        <v>19695800</v>
      </c>
      <c r="C339" s="9">
        <v>1325556</v>
      </c>
      <c r="D339" s="9">
        <v>1325556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21719056</v>
      </c>
      <c r="O339" s="9"/>
      <c r="P339" s="9">
        <f t="shared" si="6"/>
        <v>0</v>
      </c>
    </row>
    <row r="340" spans="1:16" x14ac:dyDescent="0.2">
      <c r="A340" s="10" t="s">
        <v>443</v>
      </c>
      <c r="B340" s="11">
        <v>31124600</v>
      </c>
      <c r="C340" s="11">
        <v>1774452</v>
      </c>
      <c r="D340" s="11">
        <v>1774452</v>
      </c>
      <c r="E340" s="11">
        <v>731100</v>
      </c>
      <c r="F340" s="11">
        <v>0</v>
      </c>
      <c r="G340" s="11">
        <v>380000</v>
      </c>
      <c r="H340" s="11">
        <v>380000</v>
      </c>
      <c r="I340" s="11">
        <v>0</v>
      </c>
      <c r="J340" s="11">
        <v>0</v>
      </c>
      <c r="K340" s="11">
        <v>382600</v>
      </c>
      <c r="L340" s="11">
        <v>0</v>
      </c>
      <c r="M340" s="11">
        <v>0</v>
      </c>
      <c r="N340" s="11">
        <v>34392752</v>
      </c>
      <c r="O340" s="11"/>
      <c r="P340" s="11">
        <f t="shared" si="6"/>
        <v>0</v>
      </c>
    </row>
    <row r="341" spans="1:16" x14ac:dyDescent="0.2">
      <c r="A341" s="12" t="s">
        <v>286</v>
      </c>
      <c r="B341" s="13">
        <v>109659700</v>
      </c>
      <c r="C341" s="13">
        <v>2469598</v>
      </c>
      <c r="D341" s="13">
        <v>2469598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122554098</v>
      </c>
      <c r="O341" s="13"/>
      <c r="P341" s="13">
        <f t="shared" si="6"/>
        <v>0</v>
      </c>
    </row>
    <row r="342" spans="1:16" x14ac:dyDescent="0.2">
      <c r="A342" s="8" t="s">
        <v>287</v>
      </c>
      <c r="B342" s="9">
        <v>44349000</v>
      </c>
      <c r="C342" s="9">
        <v>558955</v>
      </c>
      <c r="D342" s="9">
        <v>558955</v>
      </c>
      <c r="E342" s="9">
        <v>0</v>
      </c>
      <c r="F342" s="9">
        <v>3207300</v>
      </c>
      <c r="G342" s="9">
        <v>1000000</v>
      </c>
      <c r="H342" s="9">
        <v>0</v>
      </c>
      <c r="I342" s="9">
        <v>1000000</v>
      </c>
      <c r="J342" s="9">
        <v>0</v>
      </c>
      <c r="K342" s="9">
        <v>390300</v>
      </c>
      <c r="L342" s="9">
        <v>0</v>
      </c>
      <c r="M342" s="9">
        <v>0</v>
      </c>
      <c r="N342" s="9">
        <v>49505555</v>
      </c>
      <c r="O342" s="9"/>
      <c r="P342" s="9">
        <f t="shared" si="6"/>
        <v>0</v>
      </c>
    </row>
    <row r="343" spans="1:16" x14ac:dyDescent="0.2">
      <c r="A343" s="10" t="s">
        <v>288</v>
      </c>
      <c r="B343" s="11">
        <v>5860000</v>
      </c>
      <c r="C343" s="11">
        <v>208985</v>
      </c>
      <c r="D343" s="11">
        <v>208985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6954185</v>
      </c>
      <c r="O343" s="11"/>
      <c r="P343" s="11">
        <f t="shared" si="6"/>
        <v>0</v>
      </c>
    </row>
    <row r="344" spans="1:16" x14ac:dyDescent="0.2">
      <c r="A344" s="12" t="s">
        <v>289</v>
      </c>
      <c r="B344" s="13">
        <v>7492100</v>
      </c>
      <c r="C344" s="13">
        <v>478159</v>
      </c>
      <c r="D344" s="13">
        <v>478159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8891559</v>
      </c>
      <c r="O344" s="13"/>
      <c r="P344" s="13">
        <f t="shared" si="6"/>
        <v>0</v>
      </c>
    </row>
    <row r="345" spans="1:16" x14ac:dyDescent="0.2">
      <c r="A345" s="8" t="s">
        <v>290</v>
      </c>
      <c r="B345" s="9">
        <v>23251900</v>
      </c>
      <c r="C345" s="9">
        <v>677714</v>
      </c>
      <c r="D345" s="9">
        <v>677714</v>
      </c>
      <c r="E345" s="9">
        <v>0</v>
      </c>
      <c r="F345" s="9">
        <v>1360500</v>
      </c>
      <c r="G345" s="9">
        <v>1011600</v>
      </c>
      <c r="H345" s="9">
        <v>11600</v>
      </c>
      <c r="I345" s="9">
        <v>1000000</v>
      </c>
      <c r="J345" s="9">
        <v>0</v>
      </c>
      <c r="K345" s="9">
        <v>0</v>
      </c>
      <c r="L345" s="9">
        <v>0</v>
      </c>
      <c r="M345" s="9">
        <v>0</v>
      </c>
      <c r="N345" s="9">
        <v>26301714</v>
      </c>
      <c r="O345" s="9"/>
      <c r="P345" s="9">
        <f t="shared" si="6"/>
        <v>0</v>
      </c>
    </row>
    <row r="346" spans="1:16" x14ac:dyDescent="0.2">
      <c r="A346" s="10" t="s">
        <v>291</v>
      </c>
      <c r="B346" s="11">
        <v>4618000</v>
      </c>
      <c r="C346" s="11">
        <v>193227</v>
      </c>
      <c r="D346" s="11">
        <v>193227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5850127</v>
      </c>
      <c r="O346" s="11"/>
      <c r="P346" s="11">
        <f t="shared" si="6"/>
        <v>0</v>
      </c>
    </row>
    <row r="347" spans="1:16" x14ac:dyDescent="0.2">
      <c r="A347" s="12" t="s">
        <v>292</v>
      </c>
      <c r="B347" s="13">
        <v>3010500</v>
      </c>
      <c r="C347" s="13">
        <v>120444</v>
      </c>
      <c r="D347" s="13">
        <v>120444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23400</v>
      </c>
      <c r="M347" s="13">
        <v>0</v>
      </c>
      <c r="N347" s="13">
        <v>3798944</v>
      </c>
      <c r="O347" s="13"/>
      <c r="P347" s="13">
        <f t="shared" si="6"/>
        <v>0</v>
      </c>
    </row>
    <row r="348" spans="1:16" x14ac:dyDescent="0.2">
      <c r="A348" s="8" t="s">
        <v>293</v>
      </c>
      <c r="B348" s="9">
        <v>6084200</v>
      </c>
      <c r="C348" s="9">
        <v>206881</v>
      </c>
      <c r="D348" s="9">
        <v>206881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7151081</v>
      </c>
      <c r="O348" s="9"/>
      <c r="P348" s="9">
        <f t="shared" si="6"/>
        <v>0</v>
      </c>
    </row>
    <row r="349" spans="1:16" x14ac:dyDescent="0.2">
      <c r="A349" s="10" t="s">
        <v>294</v>
      </c>
      <c r="B349" s="11">
        <v>19412500</v>
      </c>
      <c r="C349" s="11">
        <v>1121773</v>
      </c>
      <c r="D349" s="11">
        <v>1121773</v>
      </c>
      <c r="E349" s="11">
        <v>0</v>
      </c>
      <c r="F349" s="11">
        <v>1270200</v>
      </c>
      <c r="G349" s="11">
        <v>1889500</v>
      </c>
      <c r="H349" s="11">
        <v>389500</v>
      </c>
      <c r="I349" s="11">
        <v>1500000</v>
      </c>
      <c r="J349" s="11">
        <v>0</v>
      </c>
      <c r="K349" s="11">
        <v>0</v>
      </c>
      <c r="L349" s="11">
        <v>0</v>
      </c>
      <c r="M349" s="11">
        <v>0</v>
      </c>
      <c r="N349" s="11">
        <v>23693973</v>
      </c>
      <c r="O349" s="11"/>
      <c r="P349" s="11">
        <f t="shared" si="6"/>
        <v>0</v>
      </c>
    </row>
    <row r="350" spans="1:16" x14ac:dyDescent="0.2">
      <c r="A350" s="12" t="s">
        <v>295</v>
      </c>
      <c r="B350" s="13">
        <v>7698400</v>
      </c>
      <c r="C350" s="13">
        <v>525400</v>
      </c>
      <c r="D350" s="13">
        <v>525400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9330600</v>
      </c>
      <c r="O350" s="13"/>
      <c r="P350" s="13">
        <f t="shared" si="6"/>
        <v>0</v>
      </c>
    </row>
    <row r="351" spans="1:16" x14ac:dyDescent="0.2">
      <c r="A351" s="8" t="s">
        <v>296</v>
      </c>
      <c r="B351" s="9">
        <v>34638000</v>
      </c>
      <c r="C351" s="9">
        <v>2232725</v>
      </c>
      <c r="D351" s="9">
        <v>2232725</v>
      </c>
      <c r="E351" s="9">
        <v>0</v>
      </c>
      <c r="F351" s="9">
        <v>2302500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39173225</v>
      </c>
      <c r="O351" s="9"/>
      <c r="P351" s="9">
        <f t="shared" si="6"/>
        <v>0</v>
      </c>
    </row>
    <row r="352" spans="1:16" x14ac:dyDescent="0.2">
      <c r="A352" s="10" t="s">
        <v>297</v>
      </c>
      <c r="B352" s="11">
        <v>5872800</v>
      </c>
      <c r="C352" s="11">
        <v>270695</v>
      </c>
      <c r="D352" s="11">
        <v>270695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6948995</v>
      </c>
      <c r="O352" s="11"/>
      <c r="P352" s="11">
        <f t="shared" si="6"/>
        <v>0</v>
      </c>
    </row>
    <row r="353" spans="1:16" x14ac:dyDescent="0.2">
      <c r="A353" s="12" t="s">
        <v>298</v>
      </c>
      <c r="B353" s="13">
        <v>5820300</v>
      </c>
      <c r="C353" s="13">
        <v>235569</v>
      </c>
      <c r="D353" s="13">
        <v>235569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6851969</v>
      </c>
      <c r="O353" s="13"/>
      <c r="P353" s="13">
        <f t="shared" si="6"/>
        <v>0</v>
      </c>
    </row>
    <row r="354" spans="1:16" x14ac:dyDescent="0.2">
      <c r="A354" s="8" t="s">
        <v>299</v>
      </c>
      <c r="B354" s="9">
        <v>5865700</v>
      </c>
      <c r="C354" s="9">
        <v>264101</v>
      </c>
      <c r="D354" s="9">
        <v>264101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6988101</v>
      </c>
      <c r="O354" s="9"/>
      <c r="P354" s="9">
        <f t="shared" si="6"/>
        <v>0</v>
      </c>
    </row>
    <row r="355" spans="1:16" x14ac:dyDescent="0.2">
      <c r="A355" s="10" t="s">
        <v>300</v>
      </c>
      <c r="B355" s="11">
        <v>6533500</v>
      </c>
      <c r="C355" s="11">
        <v>-241704</v>
      </c>
      <c r="D355" s="11">
        <v>-241704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7298096</v>
      </c>
      <c r="O355" s="11"/>
      <c r="P355" s="11">
        <f t="shared" si="6"/>
        <v>0</v>
      </c>
    </row>
    <row r="356" spans="1:16" x14ac:dyDescent="0.2">
      <c r="A356" s="12" t="s">
        <v>301</v>
      </c>
      <c r="B356" s="13">
        <v>14408100</v>
      </c>
      <c r="C356" s="13">
        <v>538557</v>
      </c>
      <c r="D356" s="13">
        <v>538557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16132057</v>
      </c>
      <c r="O356" s="13"/>
      <c r="P356" s="13">
        <f t="shared" si="6"/>
        <v>0</v>
      </c>
    </row>
    <row r="357" spans="1:16" x14ac:dyDescent="0.2">
      <c r="A357" s="8" t="s">
        <v>302</v>
      </c>
      <c r="B357" s="9">
        <v>60319500</v>
      </c>
      <c r="C357" s="9">
        <v>3393993</v>
      </c>
      <c r="D357" s="9">
        <v>3393993</v>
      </c>
      <c r="E357" s="9">
        <v>0</v>
      </c>
      <c r="F357" s="9">
        <v>4463300</v>
      </c>
      <c r="G357" s="9">
        <v>1000000</v>
      </c>
      <c r="H357" s="9">
        <v>0</v>
      </c>
      <c r="I357" s="9">
        <v>1000000</v>
      </c>
      <c r="J357" s="9">
        <v>0</v>
      </c>
      <c r="K357" s="9">
        <v>0</v>
      </c>
      <c r="L357" s="9">
        <v>0</v>
      </c>
      <c r="M357" s="9">
        <v>0</v>
      </c>
      <c r="N357" s="9">
        <v>69176793</v>
      </c>
      <c r="O357" s="9"/>
      <c r="P357" s="9">
        <f t="shared" si="6"/>
        <v>0</v>
      </c>
    </row>
    <row r="358" spans="1:16" x14ac:dyDescent="0.2">
      <c r="A358" s="10" t="s">
        <v>303</v>
      </c>
      <c r="B358" s="11">
        <v>11551000</v>
      </c>
      <c r="C358" s="11">
        <v>-629116</v>
      </c>
      <c r="D358" s="11">
        <v>-629116</v>
      </c>
      <c r="E358" s="11">
        <v>0</v>
      </c>
      <c r="F358" s="11">
        <v>882600</v>
      </c>
      <c r="G358" s="11">
        <v>1041900</v>
      </c>
      <c r="H358" s="11">
        <v>41900</v>
      </c>
      <c r="I358" s="11">
        <v>1000000</v>
      </c>
      <c r="J358" s="11">
        <v>0</v>
      </c>
      <c r="K358" s="11">
        <v>0</v>
      </c>
      <c r="L358" s="11">
        <v>0</v>
      </c>
      <c r="M358" s="11">
        <v>0</v>
      </c>
      <c r="N358" s="11">
        <v>12846384</v>
      </c>
      <c r="O358" s="11"/>
      <c r="P358" s="11">
        <f t="shared" si="6"/>
        <v>0</v>
      </c>
    </row>
    <row r="359" spans="1:16" x14ac:dyDescent="0.2">
      <c r="A359" s="12" t="s">
        <v>304</v>
      </c>
      <c r="B359" s="13">
        <v>2713800</v>
      </c>
      <c r="C359" s="13">
        <v>57375</v>
      </c>
      <c r="D359" s="13">
        <v>57375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3425675</v>
      </c>
      <c r="O359" s="13"/>
      <c r="P359" s="13">
        <f t="shared" si="6"/>
        <v>0</v>
      </c>
    </row>
    <row r="360" spans="1:16" x14ac:dyDescent="0.2">
      <c r="A360" s="8" t="s">
        <v>305</v>
      </c>
      <c r="B360" s="9">
        <v>6643000</v>
      </c>
      <c r="C360" s="9">
        <v>182592</v>
      </c>
      <c r="D360" s="9">
        <v>182592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7696592</v>
      </c>
      <c r="O360" s="9"/>
      <c r="P360" s="9">
        <f t="shared" si="6"/>
        <v>0</v>
      </c>
    </row>
    <row r="361" spans="1:16" x14ac:dyDescent="0.2">
      <c r="A361" s="10" t="s">
        <v>306</v>
      </c>
      <c r="B361" s="11">
        <v>20525900</v>
      </c>
      <c r="C361" s="11">
        <v>750496</v>
      </c>
      <c r="D361" s="11">
        <v>750496</v>
      </c>
      <c r="E361" s="11">
        <v>0</v>
      </c>
      <c r="F361" s="11">
        <v>1100400</v>
      </c>
      <c r="G361" s="11">
        <v>1011200</v>
      </c>
      <c r="H361" s="11">
        <v>261200</v>
      </c>
      <c r="I361" s="11">
        <v>750000</v>
      </c>
      <c r="J361" s="11">
        <v>0</v>
      </c>
      <c r="K361" s="11">
        <v>0</v>
      </c>
      <c r="L361" s="11">
        <v>0</v>
      </c>
      <c r="M361" s="11">
        <v>0</v>
      </c>
      <c r="N361" s="11">
        <v>23387996</v>
      </c>
      <c r="O361" s="11"/>
      <c r="P361" s="11">
        <f t="shared" si="6"/>
        <v>0</v>
      </c>
    </row>
    <row r="362" spans="1:16" x14ac:dyDescent="0.2">
      <c r="A362" s="12" t="s">
        <v>307</v>
      </c>
      <c r="B362" s="13">
        <v>8113600</v>
      </c>
      <c r="C362" s="13">
        <v>262611</v>
      </c>
      <c r="D362" s="13">
        <v>262611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9276611</v>
      </c>
      <c r="O362" s="13"/>
      <c r="P362" s="13">
        <f t="shared" si="6"/>
        <v>0</v>
      </c>
    </row>
    <row r="363" spans="1:16" x14ac:dyDescent="0.2">
      <c r="A363" s="8" t="s">
        <v>308</v>
      </c>
      <c r="B363" s="9">
        <v>4563700</v>
      </c>
      <c r="C363" s="9">
        <v>156512</v>
      </c>
      <c r="D363" s="9">
        <v>156512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5538312</v>
      </c>
      <c r="O363" s="9"/>
      <c r="P363" s="9">
        <f t="shared" si="6"/>
        <v>0</v>
      </c>
    </row>
    <row r="364" spans="1:16" x14ac:dyDescent="0.2">
      <c r="A364" s="10" t="s">
        <v>309</v>
      </c>
      <c r="B364" s="11">
        <v>14197400</v>
      </c>
      <c r="C364" s="11">
        <v>542448</v>
      </c>
      <c r="D364" s="11">
        <v>542448</v>
      </c>
      <c r="E364" s="11">
        <v>0</v>
      </c>
      <c r="F364" s="11">
        <v>804000</v>
      </c>
      <c r="G364" s="11">
        <v>1050600</v>
      </c>
      <c r="H364" s="11">
        <v>300600</v>
      </c>
      <c r="I364" s="11">
        <v>750000</v>
      </c>
      <c r="J364" s="11">
        <v>0</v>
      </c>
      <c r="K364" s="11">
        <v>0</v>
      </c>
      <c r="L364" s="11">
        <v>0</v>
      </c>
      <c r="M364" s="11">
        <v>0</v>
      </c>
      <c r="N364" s="11">
        <v>16594448</v>
      </c>
      <c r="O364" s="11"/>
      <c r="P364" s="11">
        <f t="shared" si="6"/>
        <v>0</v>
      </c>
    </row>
    <row r="365" spans="1:16" x14ac:dyDescent="0.2">
      <c r="A365" s="12" t="s">
        <v>310</v>
      </c>
      <c r="B365" s="13">
        <v>23569500</v>
      </c>
      <c r="C365" s="13">
        <v>1471025</v>
      </c>
      <c r="D365" s="13">
        <v>1471025</v>
      </c>
      <c r="E365" s="13">
        <v>0</v>
      </c>
      <c r="F365" s="13">
        <v>1663700</v>
      </c>
      <c r="G365" s="13">
        <v>1447000</v>
      </c>
      <c r="H365" s="13">
        <v>197000</v>
      </c>
      <c r="I365" s="13">
        <v>1250000</v>
      </c>
      <c r="J365" s="13">
        <v>0</v>
      </c>
      <c r="K365" s="13">
        <v>0</v>
      </c>
      <c r="L365" s="13">
        <v>0</v>
      </c>
      <c r="M365" s="13">
        <v>0</v>
      </c>
      <c r="N365" s="13">
        <v>28151225</v>
      </c>
      <c r="O365" s="13"/>
      <c r="P365" s="13">
        <f t="shared" si="6"/>
        <v>0</v>
      </c>
    </row>
    <row r="366" spans="1:16" x14ac:dyDescent="0.2">
      <c r="A366" s="8" t="s">
        <v>311</v>
      </c>
      <c r="B366" s="9">
        <v>7262700</v>
      </c>
      <c r="C366" s="9">
        <v>205810</v>
      </c>
      <c r="D366" s="9">
        <v>205810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8357610</v>
      </c>
      <c r="O366" s="9"/>
      <c r="P366" s="9">
        <f t="shared" si="6"/>
        <v>0</v>
      </c>
    </row>
    <row r="367" spans="1:16" x14ac:dyDescent="0.2">
      <c r="A367" s="10" t="s">
        <v>312</v>
      </c>
      <c r="B367" s="11">
        <v>8981200</v>
      </c>
      <c r="C367" s="11">
        <v>41273</v>
      </c>
      <c r="D367" s="11">
        <v>41273</v>
      </c>
      <c r="E367" s="11">
        <v>0</v>
      </c>
      <c r="F367" s="11">
        <v>989200</v>
      </c>
      <c r="G367" s="11">
        <v>1539300</v>
      </c>
      <c r="H367" s="11">
        <v>539300</v>
      </c>
      <c r="I367" s="11">
        <v>1000000</v>
      </c>
      <c r="J367" s="11">
        <v>0</v>
      </c>
      <c r="K367" s="11">
        <v>0</v>
      </c>
      <c r="L367" s="11">
        <v>0</v>
      </c>
      <c r="M367" s="11">
        <v>0</v>
      </c>
      <c r="N367" s="11">
        <v>11550973</v>
      </c>
      <c r="O367" s="11"/>
      <c r="P367" s="11">
        <f t="shared" si="6"/>
        <v>0</v>
      </c>
    </row>
    <row r="368" spans="1:16" x14ac:dyDescent="0.2">
      <c r="A368" s="12" t="s">
        <v>313</v>
      </c>
      <c r="B368" s="13">
        <v>7264200</v>
      </c>
      <c r="C368" s="13">
        <v>135807</v>
      </c>
      <c r="D368" s="13">
        <v>135807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8641607</v>
      </c>
      <c r="O368" s="13"/>
      <c r="P368" s="13">
        <f t="shared" si="6"/>
        <v>0</v>
      </c>
    </row>
    <row r="369" spans="1:16" x14ac:dyDescent="0.2">
      <c r="A369" s="8" t="s">
        <v>314</v>
      </c>
      <c r="B369" s="9">
        <v>7628400</v>
      </c>
      <c r="C369" s="9">
        <v>262440</v>
      </c>
      <c r="D369" s="9">
        <v>262440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19300</v>
      </c>
      <c r="L369" s="9">
        <v>0</v>
      </c>
      <c r="M369" s="9">
        <v>0</v>
      </c>
      <c r="N369" s="9">
        <v>9075740</v>
      </c>
      <c r="O369" s="9"/>
      <c r="P369" s="9">
        <f t="shared" si="6"/>
        <v>0</v>
      </c>
    </row>
    <row r="370" spans="1:16" x14ac:dyDescent="0.2">
      <c r="A370" s="10" t="s">
        <v>315</v>
      </c>
      <c r="B370" s="11">
        <v>7829500</v>
      </c>
      <c r="C370" s="11">
        <v>449202</v>
      </c>
      <c r="D370" s="11">
        <v>449202</v>
      </c>
      <c r="E370" s="11">
        <v>0</v>
      </c>
      <c r="F370" s="11">
        <v>919200</v>
      </c>
      <c r="G370" s="11">
        <v>2250000</v>
      </c>
      <c r="H370" s="11">
        <v>0</v>
      </c>
      <c r="I370" s="11">
        <v>2250000</v>
      </c>
      <c r="J370" s="11">
        <v>0</v>
      </c>
      <c r="K370" s="11">
        <v>0</v>
      </c>
      <c r="L370" s="11">
        <v>0</v>
      </c>
      <c r="M370" s="11">
        <v>0</v>
      </c>
      <c r="N370" s="11">
        <v>11447902</v>
      </c>
      <c r="O370" s="11"/>
      <c r="P370" s="11">
        <f t="shared" si="6"/>
        <v>0</v>
      </c>
    </row>
    <row r="371" spans="1:16" x14ac:dyDescent="0.2">
      <c r="A371" s="12" t="s">
        <v>316</v>
      </c>
      <c r="B371" s="13">
        <v>5300300</v>
      </c>
      <c r="C371" s="13">
        <v>209694</v>
      </c>
      <c r="D371" s="13">
        <v>209694</v>
      </c>
      <c r="E371" s="13">
        <v>0</v>
      </c>
      <c r="F371" s="13">
        <v>768400</v>
      </c>
      <c r="G371" s="13">
        <v>92100</v>
      </c>
      <c r="H371" s="13">
        <v>92100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6370494</v>
      </c>
      <c r="O371" s="13"/>
      <c r="P371" s="13">
        <f t="shared" si="6"/>
        <v>0</v>
      </c>
    </row>
    <row r="372" spans="1:16" x14ac:dyDescent="0.2">
      <c r="A372" s="8" t="s">
        <v>317</v>
      </c>
      <c r="B372" s="9">
        <v>5454300</v>
      </c>
      <c r="C372" s="9">
        <v>199321</v>
      </c>
      <c r="D372" s="9">
        <v>199321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6906521</v>
      </c>
      <c r="O372" s="9"/>
      <c r="P372" s="9">
        <f t="shared" si="6"/>
        <v>0</v>
      </c>
    </row>
    <row r="373" spans="1:16" x14ac:dyDescent="0.2">
      <c r="A373" s="10" t="s">
        <v>318</v>
      </c>
      <c r="B373" s="11">
        <v>8640400</v>
      </c>
      <c r="C373" s="11">
        <v>440952</v>
      </c>
      <c r="D373" s="11">
        <v>440952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53200</v>
      </c>
      <c r="L373" s="11">
        <v>0</v>
      </c>
      <c r="M373" s="11">
        <v>0</v>
      </c>
      <c r="N373" s="11">
        <v>10236752</v>
      </c>
      <c r="O373" s="11"/>
      <c r="P373" s="11">
        <f t="shared" si="6"/>
        <v>0</v>
      </c>
    </row>
    <row r="374" spans="1:16" x14ac:dyDescent="0.2">
      <c r="A374" s="12" t="s">
        <v>319</v>
      </c>
      <c r="B374" s="13">
        <v>2652200</v>
      </c>
      <c r="C374" s="13">
        <v>-47767</v>
      </c>
      <c r="D374" s="13">
        <v>-47767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3250233</v>
      </c>
      <c r="O374" s="13"/>
      <c r="P374" s="13">
        <f t="shared" si="6"/>
        <v>0</v>
      </c>
    </row>
    <row r="375" spans="1:16" x14ac:dyDescent="0.2">
      <c r="A375" s="8" t="s">
        <v>320</v>
      </c>
      <c r="B375" s="9">
        <v>3603100</v>
      </c>
      <c r="C375" s="9">
        <v>55684</v>
      </c>
      <c r="D375" s="9">
        <v>55684</v>
      </c>
      <c r="E375" s="9">
        <v>0</v>
      </c>
      <c r="F375" s="9">
        <v>681500</v>
      </c>
      <c r="G375" s="9">
        <v>1023100</v>
      </c>
      <c r="H375" s="9">
        <v>23100</v>
      </c>
      <c r="I375" s="9">
        <v>1000000</v>
      </c>
      <c r="J375" s="9">
        <v>0</v>
      </c>
      <c r="K375" s="9">
        <v>0</v>
      </c>
      <c r="L375" s="9">
        <v>0</v>
      </c>
      <c r="M375" s="9">
        <v>0</v>
      </c>
      <c r="N375" s="9">
        <v>5363384</v>
      </c>
      <c r="O375" s="9"/>
      <c r="P375" s="9">
        <f t="shared" si="6"/>
        <v>0</v>
      </c>
    </row>
    <row r="376" spans="1:16" x14ac:dyDescent="0.2">
      <c r="A376" s="10" t="s">
        <v>321</v>
      </c>
      <c r="B376" s="11">
        <v>5112200</v>
      </c>
      <c r="C376" s="11">
        <v>-172569</v>
      </c>
      <c r="D376" s="11">
        <v>-172569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5925231</v>
      </c>
      <c r="O376" s="11"/>
      <c r="P376" s="11">
        <f t="shared" si="6"/>
        <v>0</v>
      </c>
    </row>
    <row r="377" spans="1:16" x14ac:dyDescent="0.2">
      <c r="A377" s="12" t="s">
        <v>322</v>
      </c>
      <c r="B377" s="13">
        <v>30157300</v>
      </c>
      <c r="C377" s="13">
        <v>-31523</v>
      </c>
      <c r="D377" s="13">
        <v>-31523</v>
      </c>
      <c r="E377" s="13">
        <v>0</v>
      </c>
      <c r="F377" s="13">
        <v>1931300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32057077</v>
      </c>
      <c r="O377" s="13"/>
      <c r="P377" s="13">
        <f t="shared" si="6"/>
        <v>0</v>
      </c>
    </row>
    <row r="378" spans="1:16" x14ac:dyDescent="0.2">
      <c r="A378" s="8" t="s">
        <v>323</v>
      </c>
      <c r="B378" s="9">
        <v>24324700</v>
      </c>
      <c r="C378" s="9">
        <v>82573</v>
      </c>
      <c r="D378" s="9">
        <v>82573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26022173</v>
      </c>
      <c r="O378" s="9"/>
      <c r="P378" s="9">
        <f t="shared" si="6"/>
        <v>0</v>
      </c>
    </row>
    <row r="379" spans="1:16" x14ac:dyDescent="0.2">
      <c r="A379" s="10" t="s">
        <v>324</v>
      </c>
      <c r="B379" s="11">
        <v>21879400</v>
      </c>
      <c r="C379" s="11">
        <v>1232620</v>
      </c>
      <c r="D379" s="11">
        <v>1232620</v>
      </c>
      <c r="E379" s="11">
        <v>0</v>
      </c>
      <c r="F379" s="11">
        <v>1369500</v>
      </c>
      <c r="G379" s="11">
        <v>2000000</v>
      </c>
      <c r="H379" s="11">
        <v>0</v>
      </c>
      <c r="I379" s="11">
        <v>2000000</v>
      </c>
      <c r="J379" s="11">
        <v>0</v>
      </c>
      <c r="K379" s="11">
        <v>0</v>
      </c>
      <c r="L379" s="11">
        <v>0</v>
      </c>
      <c r="M379" s="11">
        <v>0</v>
      </c>
      <c r="N379" s="11">
        <v>26481520</v>
      </c>
      <c r="O379" s="11"/>
      <c r="P379" s="11">
        <f t="shared" si="6"/>
        <v>0</v>
      </c>
    </row>
    <row r="380" spans="1:16" x14ac:dyDescent="0.2">
      <c r="A380" s="12" t="s">
        <v>325</v>
      </c>
      <c r="B380" s="13">
        <v>9562800</v>
      </c>
      <c r="C380" s="13">
        <v>265192</v>
      </c>
      <c r="D380" s="13">
        <v>265192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10905892</v>
      </c>
      <c r="O380" s="13"/>
      <c r="P380" s="13">
        <f t="shared" si="6"/>
        <v>0</v>
      </c>
    </row>
    <row r="381" spans="1:16" x14ac:dyDescent="0.2">
      <c r="A381" s="8" t="s">
        <v>326</v>
      </c>
      <c r="B381" s="9">
        <v>13141800</v>
      </c>
      <c r="C381" s="9">
        <v>13656</v>
      </c>
      <c r="D381" s="9">
        <v>13656</v>
      </c>
      <c r="E381" s="9">
        <v>0</v>
      </c>
      <c r="F381" s="9">
        <v>783200</v>
      </c>
      <c r="G381" s="9">
        <v>768200</v>
      </c>
      <c r="H381" s="9">
        <v>18200</v>
      </c>
      <c r="I381" s="9">
        <v>750000</v>
      </c>
      <c r="J381" s="9">
        <v>0</v>
      </c>
      <c r="K381" s="9">
        <v>0</v>
      </c>
      <c r="L381" s="9">
        <v>0</v>
      </c>
      <c r="M381" s="9">
        <v>0</v>
      </c>
      <c r="N381" s="9">
        <v>14706856</v>
      </c>
      <c r="O381" s="9"/>
      <c r="P381" s="9">
        <f t="shared" si="6"/>
        <v>0</v>
      </c>
    </row>
    <row r="382" spans="1:16" x14ac:dyDescent="0.2">
      <c r="A382" s="10" t="s">
        <v>327</v>
      </c>
      <c r="B382" s="11">
        <v>26683900</v>
      </c>
      <c r="C382" s="11">
        <v>673917</v>
      </c>
      <c r="D382" s="11">
        <v>673917</v>
      </c>
      <c r="E382" s="11">
        <v>0</v>
      </c>
      <c r="F382" s="11">
        <v>1774600</v>
      </c>
      <c r="G382" s="11">
        <v>1500000</v>
      </c>
      <c r="H382" s="11">
        <v>0</v>
      </c>
      <c r="I382" s="11">
        <v>1500000</v>
      </c>
      <c r="J382" s="11">
        <v>0</v>
      </c>
      <c r="K382" s="11">
        <v>0</v>
      </c>
      <c r="L382" s="11">
        <v>0</v>
      </c>
      <c r="M382" s="11">
        <v>0</v>
      </c>
      <c r="N382" s="11">
        <v>30632417</v>
      </c>
      <c r="O382" s="11"/>
      <c r="P382" s="11">
        <f t="shared" si="6"/>
        <v>0</v>
      </c>
    </row>
    <row r="383" spans="1:16" x14ac:dyDescent="0.2">
      <c r="A383" s="12" t="s">
        <v>328</v>
      </c>
      <c r="B383" s="13">
        <v>14783600</v>
      </c>
      <c r="C383" s="13">
        <v>95267</v>
      </c>
      <c r="D383" s="13">
        <v>95267</v>
      </c>
      <c r="E383" s="13">
        <v>0</v>
      </c>
      <c r="F383" s="13">
        <v>839300</v>
      </c>
      <c r="G383" s="13">
        <v>769700</v>
      </c>
      <c r="H383" s="13">
        <v>19700</v>
      </c>
      <c r="I383" s="13">
        <v>750000</v>
      </c>
      <c r="J383" s="13">
        <v>0</v>
      </c>
      <c r="K383" s="13">
        <v>0</v>
      </c>
      <c r="L383" s="13">
        <v>0</v>
      </c>
      <c r="M383" s="13">
        <v>0</v>
      </c>
      <c r="N383" s="13">
        <v>16487867</v>
      </c>
      <c r="O383" s="13"/>
      <c r="P383" s="13">
        <f t="shared" si="6"/>
        <v>0</v>
      </c>
    </row>
    <row r="384" spans="1:16" x14ac:dyDescent="0.2">
      <c r="A384" s="8" t="s">
        <v>329</v>
      </c>
      <c r="B384" s="9">
        <v>4024700</v>
      </c>
      <c r="C384" s="9">
        <v>25392</v>
      </c>
      <c r="D384" s="9">
        <v>25392</v>
      </c>
      <c r="E384" s="9">
        <v>0</v>
      </c>
      <c r="F384" s="9">
        <v>737800</v>
      </c>
      <c r="G384" s="9">
        <v>2500000</v>
      </c>
      <c r="H384" s="9">
        <v>0</v>
      </c>
      <c r="I384" s="9">
        <v>2500000</v>
      </c>
      <c r="J384" s="9">
        <v>0</v>
      </c>
      <c r="K384" s="9">
        <v>0</v>
      </c>
      <c r="L384" s="9">
        <v>0</v>
      </c>
      <c r="M384" s="9">
        <v>0</v>
      </c>
      <c r="N384" s="9">
        <v>7287892</v>
      </c>
      <c r="O384" s="9"/>
      <c r="P384" s="9">
        <f t="shared" si="6"/>
        <v>0</v>
      </c>
    </row>
    <row r="385" spans="1:16" x14ac:dyDescent="0.2">
      <c r="A385" s="10" t="s">
        <v>330</v>
      </c>
      <c r="B385" s="11">
        <v>141609300</v>
      </c>
      <c r="C385" s="11">
        <v>-732554</v>
      </c>
      <c r="D385" s="11">
        <v>-732554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169729946</v>
      </c>
      <c r="O385" s="11"/>
      <c r="P385" s="11">
        <f t="shared" si="6"/>
        <v>0</v>
      </c>
    </row>
    <row r="386" spans="1:16" x14ac:dyDescent="0.2">
      <c r="A386" s="12" t="s">
        <v>388</v>
      </c>
      <c r="B386" s="13">
        <v>58154700</v>
      </c>
      <c r="C386" s="13">
        <v>1109020</v>
      </c>
      <c r="D386" s="13">
        <v>1109020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67730320</v>
      </c>
      <c r="O386" s="13"/>
      <c r="P386" s="13">
        <f t="shared" si="6"/>
        <v>0</v>
      </c>
    </row>
    <row r="387" spans="1:16" x14ac:dyDescent="0.2">
      <c r="A387" s="8" t="s">
        <v>331</v>
      </c>
      <c r="B387" s="9">
        <v>10141000</v>
      </c>
      <c r="C387" s="9">
        <v>667364</v>
      </c>
      <c r="D387" s="9">
        <v>667364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12520664</v>
      </c>
      <c r="O387" s="9"/>
      <c r="P387" s="9">
        <f t="shared" si="6"/>
        <v>0</v>
      </c>
    </row>
    <row r="388" spans="1:16" x14ac:dyDescent="0.2">
      <c r="A388" s="10" t="s">
        <v>332</v>
      </c>
      <c r="B388" s="11">
        <v>9869600</v>
      </c>
      <c r="C388" s="11">
        <v>430248</v>
      </c>
      <c r="D388" s="11">
        <v>430248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12004648</v>
      </c>
      <c r="O388" s="11"/>
      <c r="P388" s="11">
        <f t="shared" si="6"/>
        <v>0</v>
      </c>
    </row>
    <row r="389" spans="1:16" x14ac:dyDescent="0.2">
      <c r="A389" s="12" t="s">
        <v>333</v>
      </c>
      <c r="B389" s="13">
        <v>5617600</v>
      </c>
      <c r="C389" s="13">
        <v>284448</v>
      </c>
      <c r="D389" s="13">
        <v>284448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7083748</v>
      </c>
      <c r="O389" s="13"/>
      <c r="P389" s="13">
        <f t="shared" ref="P389:P427" si="7">C389-D389</f>
        <v>0</v>
      </c>
    </row>
    <row r="390" spans="1:16" x14ac:dyDescent="0.2">
      <c r="A390" s="8" t="s">
        <v>334</v>
      </c>
      <c r="B390" s="9">
        <v>4602200</v>
      </c>
      <c r="C390" s="9">
        <v>51644</v>
      </c>
      <c r="D390" s="9">
        <v>51644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5815744</v>
      </c>
      <c r="O390" s="9"/>
      <c r="P390" s="9">
        <f t="shared" si="7"/>
        <v>0</v>
      </c>
    </row>
    <row r="391" spans="1:16" x14ac:dyDescent="0.2">
      <c r="A391" s="10" t="s">
        <v>335</v>
      </c>
      <c r="B391" s="11">
        <v>5036800</v>
      </c>
      <c r="C391" s="11">
        <v>-142979</v>
      </c>
      <c r="D391" s="11">
        <v>-142979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36800</v>
      </c>
      <c r="M391" s="11">
        <v>0</v>
      </c>
      <c r="N391" s="11">
        <v>6017721</v>
      </c>
      <c r="O391" s="11"/>
      <c r="P391" s="11">
        <f t="shared" si="7"/>
        <v>0</v>
      </c>
    </row>
    <row r="392" spans="1:16" x14ac:dyDescent="0.2">
      <c r="A392" s="12" t="s">
        <v>336</v>
      </c>
      <c r="B392" s="13">
        <v>10621600</v>
      </c>
      <c r="C392" s="13">
        <v>418165</v>
      </c>
      <c r="D392" s="13">
        <v>418165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12527065</v>
      </c>
      <c r="O392" s="13"/>
      <c r="P392" s="13">
        <f t="shared" si="7"/>
        <v>0</v>
      </c>
    </row>
    <row r="393" spans="1:16" x14ac:dyDescent="0.2">
      <c r="A393" s="8" t="s">
        <v>337</v>
      </c>
      <c r="B393" s="9">
        <v>6750400</v>
      </c>
      <c r="C393" s="9">
        <v>252817</v>
      </c>
      <c r="D393" s="9">
        <v>252817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8477517</v>
      </c>
      <c r="O393" s="9"/>
      <c r="P393" s="9">
        <f t="shared" si="7"/>
        <v>0</v>
      </c>
    </row>
    <row r="394" spans="1:16" x14ac:dyDescent="0.2">
      <c r="A394" s="10" t="s">
        <v>338</v>
      </c>
      <c r="B394" s="11">
        <v>17758200</v>
      </c>
      <c r="C394" s="11">
        <v>485649</v>
      </c>
      <c r="D394" s="11">
        <v>485649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20656049</v>
      </c>
      <c r="O394" s="11"/>
      <c r="P394" s="11">
        <f t="shared" si="7"/>
        <v>0</v>
      </c>
    </row>
    <row r="395" spans="1:16" x14ac:dyDescent="0.2">
      <c r="A395" s="12" t="s">
        <v>339</v>
      </c>
      <c r="B395" s="13">
        <v>9517000</v>
      </c>
      <c r="C395" s="13">
        <v>344452</v>
      </c>
      <c r="D395" s="13">
        <v>344452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11139052</v>
      </c>
      <c r="O395" s="13"/>
      <c r="P395" s="13">
        <f t="shared" si="7"/>
        <v>0</v>
      </c>
    </row>
    <row r="396" spans="1:16" x14ac:dyDescent="0.2">
      <c r="A396" s="8" t="s">
        <v>340</v>
      </c>
      <c r="B396" s="9">
        <v>5119800</v>
      </c>
      <c r="C396" s="9">
        <v>204291</v>
      </c>
      <c r="D396" s="9">
        <v>204291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6579091</v>
      </c>
      <c r="O396" s="9"/>
      <c r="P396" s="9">
        <f t="shared" si="7"/>
        <v>0</v>
      </c>
    </row>
    <row r="397" spans="1:16" x14ac:dyDescent="0.2">
      <c r="A397" s="10" t="s">
        <v>341</v>
      </c>
      <c r="B397" s="11">
        <v>6548300</v>
      </c>
      <c r="C397" s="11">
        <v>193836</v>
      </c>
      <c r="D397" s="11">
        <v>193836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8086336</v>
      </c>
      <c r="O397" s="11"/>
      <c r="P397" s="11">
        <f t="shared" si="7"/>
        <v>0</v>
      </c>
    </row>
    <row r="398" spans="1:16" x14ac:dyDescent="0.2">
      <c r="A398" s="12" t="s">
        <v>342</v>
      </c>
      <c r="B398" s="13">
        <v>4680500</v>
      </c>
      <c r="C398" s="13">
        <v>110942</v>
      </c>
      <c r="D398" s="13">
        <v>110942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25400</v>
      </c>
      <c r="L398" s="13">
        <v>10900</v>
      </c>
      <c r="M398" s="13">
        <v>0</v>
      </c>
      <c r="N398" s="13">
        <v>5852142</v>
      </c>
      <c r="O398" s="13"/>
      <c r="P398" s="13">
        <f t="shared" si="7"/>
        <v>0</v>
      </c>
    </row>
    <row r="399" spans="1:16" x14ac:dyDescent="0.2">
      <c r="A399" s="8" t="s">
        <v>343</v>
      </c>
      <c r="B399" s="9">
        <v>3552900</v>
      </c>
      <c r="C399" s="9">
        <v>133717</v>
      </c>
      <c r="D399" s="9">
        <v>133717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25200</v>
      </c>
      <c r="L399" s="9">
        <v>0</v>
      </c>
      <c r="M399" s="9">
        <v>0</v>
      </c>
      <c r="N399" s="9">
        <v>4661217</v>
      </c>
      <c r="O399" s="9"/>
      <c r="P399" s="9">
        <f t="shared" si="7"/>
        <v>0</v>
      </c>
    </row>
    <row r="400" spans="1:16" x14ac:dyDescent="0.2">
      <c r="A400" s="10" t="s">
        <v>344</v>
      </c>
      <c r="B400" s="11">
        <v>33489100</v>
      </c>
      <c r="C400" s="11">
        <v>3061998</v>
      </c>
      <c r="D400" s="11">
        <v>3061998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322400</v>
      </c>
      <c r="L400" s="11">
        <v>0</v>
      </c>
      <c r="M400" s="11">
        <v>0</v>
      </c>
      <c r="N400" s="11">
        <v>40881098</v>
      </c>
      <c r="O400" s="11"/>
      <c r="P400" s="11">
        <f t="shared" si="7"/>
        <v>0</v>
      </c>
    </row>
    <row r="401" spans="1:16" x14ac:dyDescent="0.2">
      <c r="A401" s="12" t="s">
        <v>345</v>
      </c>
      <c r="B401" s="13">
        <v>17323400</v>
      </c>
      <c r="C401" s="13">
        <v>700387</v>
      </c>
      <c r="D401" s="13">
        <v>700387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20056487</v>
      </c>
      <c r="O401" s="13"/>
      <c r="P401" s="13">
        <f t="shared" si="7"/>
        <v>0</v>
      </c>
    </row>
    <row r="402" spans="1:16" x14ac:dyDescent="0.2">
      <c r="A402" s="8" t="s">
        <v>346</v>
      </c>
      <c r="B402" s="9">
        <v>8054400</v>
      </c>
      <c r="C402" s="9">
        <v>209596</v>
      </c>
      <c r="D402" s="9">
        <v>209596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10491096</v>
      </c>
      <c r="O402" s="9"/>
      <c r="P402" s="9">
        <f t="shared" si="7"/>
        <v>0</v>
      </c>
    </row>
    <row r="403" spans="1:16" x14ac:dyDescent="0.2">
      <c r="A403" s="10" t="s">
        <v>347</v>
      </c>
      <c r="B403" s="11">
        <v>11065000</v>
      </c>
      <c r="C403" s="11">
        <v>345264</v>
      </c>
      <c r="D403" s="11">
        <v>345264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14060764</v>
      </c>
      <c r="O403" s="11"/>
      <c r="P403" s="11">
        <f t="shared" si="7"/>
        <v>0</v>
      </c>
    </row>
    <row r="404" spans="1:16" x14ac:dyDescent="0.2">
      <c r="A404" s="12" t="s">
        <v>348</v>
      </c>
      <c r="B404" s="13">
        <v>6962300</v>
      </c>
      <c r="C404" s="13">
        <v>120228</v>
      </c>
      <c r="D404" s="13">
        <v>120228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9205328</v>
      </c>
      <c r="O404" s="13"/>
      <c r="P404" s="13">
        <f t="shared" si="7"/>
        <v>0</v>
      </c>
    </row>
    <row r="405" spans="1:16" x14ac:dyDescent="0.2">
      <c r="A405" s="8" t="s">
        <v>349</v>
      </c>
      <c r="B405" s="9">
        <v>7375600</v>
      </c>
      <c r="C405" s="9">
        <v>333142</v>
      </c>
      <c r="D405" s="9">
        <v>333142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9925442</v>
      </c>
      <c r="O405" s="9"/>
      <c r="P405" s="9">
        <f t="shared" si="7"/>
        <v>0</v>
      </c>
    </row>
    <row r="406" spans="1:16" x14ac:dyDescent="0.2">
      <c r="A406" s="10" t="s">
        <v>350</v>
      </c>
      <c r="B406" s="11">
        <v>8659700</v>
      </c>
      <c r="C406" s="11">
        <v>287930</v>
      </c>
      <c r="D406" s="11">
        <v>287930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11449630</v>
      </c>
      <c r="O406" s="11"/>
      <c r="P406" s="11">
        <f t="shared" si="7"/>
        <v>0</v>
      </c>
    </row>
    <row r="407" spans="1:16" x14ac:dyDescent="0.2">
      <c r="A407" s="12" t="s">
        <v>351</v>
      </c>
      <c r="B407" s="13">
        <v>14064900</v>
      </c>
      <c r="C407" s="13">
        <v>438590</v>
      </c>
      <c r="D407" s="13">
        <v>438590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16611590</v>
      </c>
      <c r="O407" s="13"/>
      <c r="P407" s="13">
        <f t="shared" si="7"/>
        <v>0</v>
      </c>
    </row>
    <row r="408" spans="1:16" x14ac:dyDescent="0.2">
      <c r="A408" s="8" t="s">
        <v>352</v>
      </c>
      <c r="B408" s="9">
        <v>5695900</v>
      </c>
      <c r="C408" s="9">
        <v>121566</v>
      </c>
      <c r="D408" s="9">
        <v>121566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7790266</v>
      </c>
      <c r="O408" s="9"/>
      <c r="P408" s="9">
        <f t="shared" si="7"/>
        <v>0</v>
      </c>
    </row>
    <row r="409" spans="1:16" x14ac:dyDescent="0.2">
      <c r="A409" s="10" t="s">
        <v>353</v>
      </c>
      <c r="B409" s="11">
        <v>6262600</v>
      </c>
      <c r="C409" s="11">
        <v>265148</v>
      </c>
      <c r="D409" s="11">
        <v>265148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9593148</v>
      </c>
      <c r="O409" s="11"/>
      <c r="P409" s="11">
        <f t="shared" si="7"/>
        <v>0</v>
      </c>
    </row>
    <row r="410" spans="1:16" x14ac:dyDescent="0.2">
      <c r="A410" s="12" t="s">
        <v>354</v>
      </c>
      <c r="B410" s="13">
        <v>14531700</v>
      </c>
      <c r="C410" s="13">
        <v>375479</v>
      </c>
      <c r="D410" s="13">
        <v>375479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19899279</v>
      </c>
      <c r="O410" s="13"/>
      <c r="P410" s="13">
        <f t="shared" si="7"/>
        <v>0</v>
      </c>
    </row>
    <row r="411" spans="1:16" x14ac:dyDescent="0.2">
      <c r="A411" s="8" t="s">
        <v>355</v>
      </c>
      <c r="B411" s="9">
        <v>25801400</v>
      </c>
      <c r="C411" s="9">
        <v>620096</v>
      </c>
      <c r="D411" s="9">
        <v>620096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357200</v>
      </c>
      <c r="L411" s="9">
        <v>0</v>
      </c>
      <c r="M411" s="9">
        <v>0</v>
      </c>
      <c r="N411" s="9">
        <v>35258696</v>
      </c>
      <c r="O411" s="9"/>
      <c r="P411" s="9">
        <f t="shared" si="7"/>
        <v>0</v>
      </c>
    </row>
    <row r="412" spans="1:16" x14ac:dyDescent="0.2">
      <c r="A412" s="10" t="s">
        <v>356</v>
      </c>
      <c r="B412" s="11">
        <v>9995400</v>
      </c>
      <c r="C412" s="11">
        <v>601757</v>
      </c>
      <c r="D412" s="11">
        <v>601757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14440457</v>
      </c>
      <c r="O412" s="11"/>
      <c r="P412" s="11">
        <f t="shared" si="7"/>
        <v>0</v>
      </c>
    </row>
    <row r="413" spans="1:16" x14ac:dyDescent="0.2">
      <c r="A413" s="12" t="s">
        <v>357</v>
      </c>
      <c r="B413" s="13">
        <v>52661600</v>
      </c>
      <c r="C413" s="13">
        <v>1167795</v>
      </c>
      <c r="D413" s="13">
        <v>1167795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70252595</v>
      </c>
      <c r="O413" s="13"/>
      <c r="P413" s="13">
        <f t="shared" si="7"/>
        <v>0</v>
      </c>
    </row>
    <row r="414" spans="1:16" x14ac:dyDescent="0.2">
      <c r="A414" s="8" t="s">
        <v>358</v>
      </c>
      <c r="B414" s="9">
        <v>4449600</v>
      </c>
      <c r="C414" s="9">
        <v>83051</v>
      </c>
      <c r="D414" s="9">
        <v>83051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6785351</v>
      </c>
      <c r="O414" s="9"/>
      <c r="P414" s="9">
        <f t="shared" si="7"/>
        <v>0</v>
      </c>
    </row>
    <row r="415" spans="1:16" x14ac:dyDescent="0.2">
      <c r="A415" s="10" t="s">
        <v>359</v>
      </c>
      <c r="B415" s="11">
        <v>4050100</v>
      </c>
      <c r="C415" s="11">
        <v>227229</v>
      </c>
      <c r="D415" s="11">
        <v>227229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6495229</v>
      </c>
      <c r="O415" s="11"/>
      <c r="P415" s="11">
        <f t="shared" si="7"/>
        <v>0</v>
      </c>
    </row>
    <row r="416" spans="1:16" x14ac:dyDescent="0.2">
      <c r="A416" s="12" t="s">
        <v>360</v>
      </c>
      <c r="B416" s="13">
        <v>4514300</v>
      </c>
      <c r="C416" s="13">
        <v>153483</v>
      </c>
      <c r="D416" s="13">
        <v>153483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34900</v>
      </c>
      <c r="L416" s="13">
        <v>0</v>
      </c>
      <c r="M416" s="13">
        <v>0</v>
      </c>
      <c r="N416" s="13">
        <v>6847583</v>
      </c>
      <c r="O416" s="13"/>
      <c r="P416" s="13">
        <f t="shared" si="7"/>
        <v>0</v>
      </c>
    </row>
    <row r="417" spans="1:16" x14ac:dyDescent="0.2">
      <c r="A417" s="8" t="s">
        <v>361</v>
      </c>
      <c r="B417" s="9">
        <v>4577300</v>
      </c>
      <c r="C417" s="9">
        <v>123776</v>
      </c>
      <c r="D417" s="9">
        <v>123776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7103776</v>
      </c>
      <c r="O417" s="9"/>
      <c r="P417" s="9">
        <f t="shared" si="7"/>
        <v>0</v>
      </c>
    </row>
    <row r="418" spans="1:16" x14ac:dyDescent="0.2">
      <c r="A418" s="10" t="s">
        <v>362</v>
      </c>
      <c r="B418" s="11">
        <v>9309100</v>
      </c>
      <c r="C418" s="11">
        <v>-323518</v>
      </c>
      <c r="D418" s="11">
        <v>-323518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11800982</v>
      </c>
      <c r="O418" s="11"/>
      <c r="P418" s="11">
        <f t="shared" si="7"/>
        <v>0</v>
      </c>
    </row>
    <row r="419" spans="1:16" x14ac:dyDescent="0.2">
      <c r="A419" s="12" t="s">
        <v>363</v>
      </c>
      <c r="B419" s="13">
        <v>10445500</v>
      </c>
      <c r="C419" s="13">
        <v>548840</v>
      </c>
      <c r="D419" s="13">
        <v>548840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14419340</v>
      </c>
      <c r="O419" s="13"/>
      <c r="P419" s="13">
        <f t="shared" si="7"/>
        <v>0</v>
      </c>
    </row>
    <row r="420" spans="1:16" x14ac:dyDescent="0.2">
      <c r="A420" s="8" t="s">
        <v>364</v>
      </c>
      <c r="B420" s="9">
        <v>7856800</v>
      </c>
      <c r="C420" s="9">
        <v>366387</v>
      </c>
      <c r="D420" s="9">
        <v>366387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11820687</v>
      </c>
      <c r="O420" s="9"/>
      <c r="P420" s="9">
        <f t="shared" si="7"/>
        <v>0</v>
      </c>
    </row>
    <row r="421" spans="1:16" x14ac:dyDescent="0.2">
      <c r="A421" s="10" t="s">
        <v>365</v>
      </c>
      <c r="B421" s="11">
        <v>5923500</v>
      </c>
      <c r="C421" s="11">
        <v>-139906</v>
      </c>
      <c r="D421" s="11">
        <v>-139906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8217194</v>
      </c>
      <c r="O421" s="11"/>
      <c r="P421" s="11">
        <f t="shared" si="7"/>
        <v>0</v>
      </c>
    </row>
    <row r="422" spans="1:16" x14ac:dyDescent="0.2">
      <c r="A422" s="12" t="s">
        <v>366</v>
      </c>
      <c r="B422" s="13">
        <v>3966000</v>
      </c>
      <c r="C422" s="13">
        <v>-58522</v>
      </c>
      <c r="D422" s="13">
        <v>-58522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6301478</v>
      </c>
      <c r="O422" s="13"/>
      <c r="P422" s="13">
        <f t="shared" si="7"/>
        <v>0</v>
      </c>
    </row>
    <row r="423" spans="1:16" x14ac:dyDescent="0.2">
      <c r="A423" s="8" t="s">
        <v>367</v>
      </c>
      <c r="B423" s="9">
        <v>3827800</v>
      </c>
      <c r="C423" s="9">
        <v>-100173</v>
      </c>
      <c r="D423" s="9">
        <v>-100173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5901727</v>
      </c>
      <c r="O423" s="9"/>
      <c r="P423" s="9">
        <f t="shared" si="7"/>
        <v>0</v>
      </c>
    </row>
    <row r="424" spans="1:16" x14ac:dyDescent="0.2">
      <c r="A424" s="10" t="s">
        <v>368</v>
      </c>
      <c r="B424" s="11">
        <v>9262100</v>
      </c>
      <c r="C424" s="11">
        <v>143772</v>
      </c>
      <c r="D424" s="11">
        <v>143772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13163472</v>
      </c>
      <c r="O424" s="11"/>
      <c r="P424" s="11">
        <f t="shared" si="7"/>
        <v>0</v>
      </c>
    </row>
    <row r="425" spans="1:16" x14ac:dyDescent="0.2">
      <c r="A425" s="12" t="s">
        <v>369</v>
      </c>
      <c r="B425" s="13">
        <v>4315500</v>
      </c>
      <c r="C425" s="13">
        <v>57244</v>
      </c>
      <c r="D425" s="13">
        <v>57244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6476844</v>
      </c>
      <c r="O425" s="13"/>
      <c r="P425" s="13">
        <f t="shared" si="7"/>
        <v>0</v>
      </c>
    </row>
    <row r="426" spans="1:16" x14ac:dyDescent="0.2">
      <c r="A426" s="8" t="s">
        <v>370</v>
      </c>
      <c r="B426" s="9">
        <v>6097900</v>
      </c>
      <c r="C426" s="9">
        <v>139028</v>
      </c>
      <c r="D426" s="9">
        <v>139028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9445828</v>
      </c>
      <c r="O426" s="9"/>
      <c r="P426" s="9">
        <f t="shared" si="7"/>
        <v>0</v>
      </c>
    </row>
    <row r="427" spans="1:16" x14ac:dyDescent="0.2">
      <c r="A427" s="10" t="s">
        <v>371</v>
      </c>
      <c r="B427" s="11">
        <v>23629500</v>
      </c>
      <c r="C427" s="11">
        <v>940275</v>
      </c>
      <c r="D427" s="11">
        <v>940275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32814175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12562968800</v>
      </c>
      <c r="C428" s="15">
        <v>-6617004</v>
      </c>
      <c r="D428" s="15">
        <v>-3521834</v>
      </c>
      <c r="E428" s="15">
        <v>83127300</v>
      </c>
      <c r="F428" s="15">
        <v>213966200</v>
      </c>
      <c r="G428" s="15">
        <v>130505162</v>
      </c>
      <c r="H428" s="15">
        <v>76064200</v>
      </c>
      <c r="I428" s="15">
        <v>53770000</v>
      </c>
      <c r="J428" s="15">
        <v>670962</v>
      </c>
      <c r="K428" s="15">
        <v>20000000</v>
      </c>
      <c r="L428" s="15">
        <v>31244400</v>
      </c>
      <c r="M428" s="15">
        <v>49015800</v>
      </c>
      <c r="N428" s="15">
        <v>13087305828</v>
      </c>
      <c r="O428" s="15"/>
      <c r="P428" s="15">
        <f>SUM(P6:P427)</f>
        <v>-3095170</v>
      </c>
    </row>
    <row r="429" spans="1:16" ht="12.75" thickTop="1" x14ac:dyDescent="0.2"/>
    <row r="430" spans="1:16" x14ac:dyDescent="0.2">
      <c r="A430" s="17"/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2018-09-28T12:11:04Z</dcterms:modified>
</cp:coreProperties>
</file>