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OMM\IS\IS18\Utbet\Til internett\Kommunene\"/>
    </mc:Choice>
  </mc:AlternateContent>
  <bookViews>
    <workbookView xWindow="240" yWindow="105" windowWidth="18795" windowHeight="14310"/>
  </bookViews>
  <sheets>
    <sheet name="Ark1" sheetId="1" r:id="rId1"/>
    <sheet name="Ark2" sheetId="2" r:id="rId2"/>
    <sheet name="Ark3" sheetId="3" r:id="rId3"/>
  </sheets>
  <definedNames>
    <definedName name="EksterneData_1" localSheetId="0">'Ark1'!$A$4:$N$428</definedName>
    <definedName name="_xlnm.Print_Titles" localSheetId="0">'Ark1'!$3:$5</definedName>
  </definedNames>
  <calcPr calcId="162913"/>
</workbook>
</file>

<file path=xl/calcChain.xml><?xml version="1.0" encoding="utf-8"?>
<calcChain xmlns="http://schemas.openxmlformats.org/spreadsheetml/2006/main">
  <c r="P6" i="1" l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 l="1"/>
</calcChain>
</file>

<file path=xl/connections.xml><?xml version="1.0" encoding="utf-8"?>
<connections xmlns="http://schemas.openxmlformats.org/spreadsheetml/2006/main">
  <connection id="1" name="Tilkobling" type="4" refreshedVersion="3" background="1" saveData="1">
    <webPr sourceData="1" parsePre="1" consecutive="1" xl2000="1" url="file:///G:/KOMM/IS/IS11/Utbet/Kommuner/Tabeller/Intern_komm%20termin1.html" htmlTables="1">
      <tables count="1">
        <x v="2"/>
      </tables>
    </webPr>
  </connection>
</connections>
</file>

<file path=xl/sharedStrings.xml><?xml version="1.0" encoding="utf-8"?>
<sst xmlns="http://schemas.openxmlformats.org/spreadsheetml/2006/main" count="449" uniqueCount="446">
  <si>
    <t>Kommune</t>
  </si>
  <si>
    <t>Storbytilskudd</t>
  </si>
  <si>
    <t>0101 Halden</t>
  </si>
  <si>
    <t>0104 Moss</t>
  </si>
  <si>
    <t>0105 Sarpsborg</t>
  </si>
  <si>
    <t>0106 Fredrikstad</t>
  </si>
  <si>
    <t>0111 Hvaler</t>
  </si>
  <si>
    <t>0118 Aremark</t>
  </si>
  <si>
    <t>0119 Marker</t>
  </si>
  <si>
    <t>0121 Rømskog</t>
  </si>
  <si>
    <t>0122 Trøgstad</t>
  </si>
  <si>
    <t>0123 Spydeberg</t>
  </si>
  <si>
    <t>0124 Askim</t>
  </si>
  <si>
    <t>0125 Eidsberg</t>
  </si>
  <si>
    <t>0127 Skiptvet</t>
  </si>
  <si>
    <t>0128 Rakkestad</t>
  </si>
  <si>
    <t>0135 Råde</t>
  </si>
  <si>
    <t>0136 Rygge</t>
  </si>
  <si>
    <t>0137 Våler</t>
  </si>
  <si>
    <t>0138 Hobøl</t>
  </si>
  <si>
    <t>0211 Vestby</t>
  </si>
  <si>
    <t>0213 Ski</t>
  </si>
  <si>
    <t>0214 Ås</t>
  </si>
  <si>
    <t>0215 Frogn</t>
  </si>
  <si>
    <t>0216 Nesodden</t>
  </si>
  <si>
    <t>0217 Oppegård</t>
  </si>
  <si>
    <t>0219 Bærum</t>
  </si>
  <si>
    <t>0220 Asker</t>
  </si>
  <si>
    <t>0221 Aurskog-Høland</t>
  </si>
  <si>
    <t>0226 Sørum</t>
  </si>
  <si>
    <t>0227 Fet</t>
  </si>
  <si>
    <t>0228 Rælingen</t>
  </si>
  <si>
    <t>0229 Enebakk</t>
  </si>
  <si>
    <t>0230 Lørenskog</t>
  </si>
  <si>
    <t>0231 Skedsmo</t>
  </si>
  <si>
    <t>0233 Nittedal</t>
  </si>
  <si>
    <t>0234 Gjerdrum</t>
  </si>
  <si>
    <t>0235 Ullensaker</t>
  </si>
  <si>
    <t>0236 Nes</t>
  </si>
  <si>
    <t>0237 Eidsvoll</t>
  </si>
  <si>
    <t>0238 Nannestad</t>
  </si>
  <si>
    <t>0239 Hurdal</t>
  </si>
  <si>
    <t>0301 Oslo</t>
  </si>
  <si>
    <t>0402 Kongsvinger</t>
  </si>
  <si>
    <t>0403 Hamar</t>
  </si>
  <si>
    <t>0412 Ringsaker</t>
  </si>
  <si>
    <t>0415 Løten</t>
  </si>
  <si>
    <t>0417 Stange</t>
  </si>
  <si>
    <t>0418 Nord-Odal</t>
  </si>
  <si>
    <t>0419 Sør-Odal</t>
  </si>
  <si>
    <t>0420 Eidskog</t>
  </si>
  <si>
    <t>0423 Grue</t>
  </si>
  <si>
    <t>0425 Åsnes</t>
  </si>
  <si>
    <t>0426 Våler</t>
  </si>
  <si>
    <t>0427 Elverum</t>
  </si>
  <si>
    <t>0428 Trysil</t>
  </si>
  <si>
    <t>0429 Åmot</t>
  </si>
  <si>
    <t>0430 Stor-Elvdal</t>
  </si>
  <si>
    <t>0432 Rendalen</t>
  </si>
  <si>
    <t>0434 Engerdal</t>
  </si>
  <si>
    <t>0436 Tolga</t>
  </si>
  <si>
    <t>0437 Tynset</t>
  </si>
  <si>
    <t>0438 Alvdal</t>
  </si>
  <si>
    <t>0439 Folldal</t>
  </si>
  <si>
    <t>0441 Os</t>
  </si>
  <si>
    <t>0501 Lillehammer</t>
  </si>
  <si>
    <t>0502 Gjøvik</t>
  </si>
  <si>
    <t>0511 Dovre</t>
  </si>
  <si>
    <t>0512 Lesja</t>
  </si>
  <si>
    <t>0513 Skjåk</t>
  </si>
  <si>
    <t>0514 Lom</t>
  </si>
  <si>
    <t>0515 Vågå</t>
  </si>
  <si>
    <t>0516 Nord-Fron</t>
  </si>
  <si>
    <t>0517 Sel</t>
  </si>
  <si>
    <t>0519 Sør-Fron</t>
  </si>
  <si>
    <t>0520 Ringebu</t>
  </si>
  <si>
    <t>0521 Øyer</t>
  </si>
  <si>
    <t>0522 Gausdal</t>
  </si>
  <si>
    <t>0528 Østre Toten</t>
  </si>
  <si>
    <t>0529 Vestre Toten</t>
  </si>
  <si>
    <t>0532 Jevnaker</t>
  </si>
  <si>
    <t>0533 Lunner</t>
  </si>
  <si>
    <t>0534 Gran</t>
  </si>
  <si>
    <t>0536 Søndre Land</t>
  </si>
  <si>
    <t>0538 Nordre Land</t>
  </si>
  <si>
    <t>0540 Sør-Aurdal</t>
  </si>
  <si>
    <t>0541 Etnedal</t>
  </si>
  <si>
    <t>0542 Nord-Aurdal</t>
  </si>
  <si>
    <t>0543 Vestre Slidre</t>
  </si>
  <si>
    <t>0544 Øystre Slidre</t>
  </si>
  <si>
    <t>0545 Vang</t>
  </si>
  <si>
    <t>0602 Drammen</t>
  </si>
  <si>
    <t>0604 Kongsberg</t>
  </si>
  <si>
    <t>0605 Ringerike</t>
  </si>
  <si>
    <t>0612 Hole</t>
  </si>
  <si>
    <t>0615 Flå</t>
  </si>
  <si>
    <t>0616 Nes</t>
  </si>
  <si>
    <t>0617 Gol</t>
  </si>
  <si>
    <t>0618 Hemsedal</t>
  </si>
  <si>
    <t>0619 Ål</t>
  </si>
  <si>
    <t>0620 Hol</t>
  </si>
  <si>
    <t>0621 Sigdal</t>
  </si>
  <si>
    <t>0622 Krødsherad</t>
  </si>
  <si>
    <t>0623 Modum</t>
  </si>
  <si>
    <t>0624 Øvre Eiker</t>
  </si>
  <si>
    <t>0625 Nedre Eiker</t>
  </si>
  <si>
    <t>0626 Lier</t>
  </si>
  <si>
    <t>0627 Røyken</t>
  </si>
  <si>
    <t>0628 Hurum</t>
  </si>
  <si>
    <t>0631 Flesberg</t>
  </si>
  <si>
    <t>0632 Rollag</t>
  </si>
  <si>
    <t>0633 Nore og Uvdal</t>
  </si>
  <si>
    <t>0701 Horten</t>
  </si>
  <si>
    <t>0704 Tønsberg</t>
  </si>
  <si>
    <t>0711 Svelvik</t>
  </si>
  <si>
    <t>0713 Sande</t>
  </si>
  <si>
    <t>0716 Re</t>
  </si>
  <si>
    <t>0805 Porsgrunn</t>
  </si>
  <si>
    <t>0806 Skien</t>
  </si>
  <si>
    <t>0807 Notodden</t>
  </si>
  <si>
    <t>0811 Siljan</t>
  </si>
  <si>
    <t>0814 Bamble</t>
  </si>
  <si>
    <t>0815 Kragerø</t>
  </si>
  <si>
    <t>0817 Drangedal</t>
  </si>
  <si>
    <t>0819 Nome</t>
  </si>
  <si>
    <t>0821 Bø</t>
  </si>
  <si>
    <t>0822 Sauherad</t>
  </si>
  <si>
    <t>0826 Tinn</t>
  </si>
  <si>
    <t>0827 Hjartdal</t>
  </si>
  <si>
    <t>0828 Seljord</t>
  </si>
  <si>
    <t>0829 Kviteseid</t>
  </si>
  <si>
    <t>0830 Nissedal</t>
  </si>
  <si>
    <t>0831 Fyresdal</t>
  </si>
  <si>
    <t>0833 Tokke</t>
  </si>
  <si>
    <t>0834 Vinje</t>
  </si>
  <si>
    <t>0901 Risør</t>
  </si>
  <si>
    <t>0904 Grimstad</t>
  </si>
  <si>
    <t>0906 Arendal</t>
  </si>
  <si>
    <t>0911 Gjerstad</t>
  </si>
  <si>
    <t>0912 Vegårshei</t>
  </si>
  <si>
    <t>0914 Tvedestrand</t>
  </si>
  <si>
    <t>0919 Froland</t>
  </si>
  <si>
    <t>0926 Lillesand</t>
  </si>
  <si>
    <t>0928 Birkenes</t>
  </si>
  <si>
    <t>0929 Åmli</t>
  </si>
  <si>
    <t>0935 Iveland</t>
  </si>
  <si>
    <t>0937 Evje og Hornnes</t>
  </si>
  <si>
    <t>0938 Bygland</t>
  </si>
  <si>
    <t>0940 Valle</t>
  </si>
  <si>
    <t>0941 Bykle</t>
  </si>
  <si>
    <t>1001 Kristiansand</t>
  </si>
  <si>
    <t>1002 Mandal</t>
  </si>
  <si>
    <t>1003 Farsund</t>
  </si>
  <si>
    <t>1004 Flekkefjord</t>
  </si>
  <si>
    <t>1014 Vennesla</t>
  </si>
  <si>
    <t>1017 Songdalen</t>
  </si>
  <si>
    <t>1018 Søgne</t>
  </si>
  <si>
    <t>1021 Marnardal</t>
  </si>
  <si>
    <t>1026 Åseral</t>
  </si>
  <si>
    <t>1027 Audnedal</t>
  </si>
  <si>
    <t>1029 Lindesnes</t>
  </si>
  <si>
    <t>1032 Lyngdal</t>
  </si>
  <si>
    <t>1034 Hægebostad</t>
  </si>
  <si>
    <t>1037 Kvinesdal</t>
  </si>
  <si>
    <t>1046 Sirdal</t>
  </si>
  <si>
    <t>1101 Eigersund</t>
  </si>
  <si>
    <t>1102 Sandnes</t>
  </si>
  <si>
    <t>1103 Stavanger</t>
  </si>
  <si>
    <t>1106 Haugesund</t>
  </si>
  <si>
    <t>1111 Sokndal</t>
  </si>
  <si>
    <t>1112 Lund</t>
  </si>
  <si>
    <t>1114 Bjerkreim</t>
  </si>
  <si>
    <t>1119 Hå</t>
  </si>
  <si>
    <t>1120 Klepp</t>
  </si>
  <si>
    <t>1121 Time</t>
  </si>
  <si>
    <t>1122 Gjesdal</t>
  </si>
  <si>
    <t>1124 Sola</t>
  </si>
  <si>
    <t>1127 Randaberg</t>
  </si>
  <si>
    <t>1129 Forsand</t>
  </si>
  <si>
    <t>1130 Strand</t>
  </si>
  <si>
    <t>1133 Hjelmeland</t>
  </si>
  <si>
    <t>1134 Suldal</t>
  </si>
  <si>
    <t>1135 Sauda</t>
  </si>
  <si>
    <t>1141 Finnøy</t>
  </si>
  <si>
    <t>1142 Rennesøy</t>
  </si>
  <si>
    <t>1144 Kvitsøy</t>
  </si>
  <si>
    <t>1145 Bokn</t>
  </si>
  <si>
    <t>1146 Tysvær</t>
  </si>
  <si>
    <t>1149 Karmøy</t>
  </si>
  <si>
    <t>1151 Utsira</t>
  </si>
  <si>
    <t>1160 Vindafjord</t>
  </si>
  <si>
    <t>1201 Bergen</t>
  </si>
  <si>
    <t>1211 Etne</t>
  </si>
  <si>
    <t>1216 Sveio</t>
  </si>
  <si>
    <t>1219 Bømlo</t>
  </si>
  <si>
    <t>1221 Stord</t>
  </si>
  <si>
    <t>1222 Fitjar</t>
  </si>
  <si>
    <t>1223 Tysnes</t>
  </si>
  <si>
    <t>1224 Kvinnherad</t>
  </si>
  <si>
    <t>1227 Jondal</t>
  </si>
  <si>
    <t>1228 Odda</t>
  </si>
  <si>
    <t>1231 Ullensvang</t>
  </si>
  <si>
    <t>1232 Eidfjord</t>
  </si>
  <si>
    <t>1233 Ulvik</t>
  </si>
  <si>
    <t>1234 Granvin</t>
  </si>
  <si>
    <t>1235 Voss</t>
  </si>
  <si>
    <t>1238 Kvam</t>
  </si>
  <si>
    <t>1241 Fusa</t>
  </si>
  <si>
    <t>1242 Samnanger</t>
  </si>
  <si>
    <t>1243 Os</t>
  </si>
  <si>
    <t>1244 Austevoll</t>
  </si>
  <si>
    <t>1245 Sund</t>
  </si>
  <si>
    <t>1246 Fjell</t>
  </si>
  <si>
    <t>1247 Askøy</t>
  </si>
  <si>
    <t>1251 Vaksdal</t>
  </si>
  <si>
    <t>1252 Modalen</t>
  </si>
  <si>
    <t>1253 Osterøy</t>
  </si>
  <si>
    <t>1256 Meland</t>
  </si>
  <si>
    <t>1259 Øygarden</t>
  </si>
  <si>
    <t>1260 Radøy</t>
  </si>
  <si>
    <t>1263 Lindås</t>
  </si>
  <si>
    <t>1264 Austrheim</t>
  </si>
  <si>
    <t>1265 Fedje</t>
  </si>
  <si>
    <t>1266 Masfjorden</t>
  </si>
  <si>
    <t>1401 Flora</t>
  </si>
  <si>
    <t>1411 Gulen</t>
  </si>
  <si>
    <t>1412 Solund</t>
  </si>
  <si>
    <t>1413 Hyllestad</t>
  </si>
  <si>
    <t>1416 Høyanger</t>
  </si>
  <si>
    <t>1417 Vik</t>
  </si>
  <si>
    <t>1418 Balestrand</t>
  </si>
  <si>
    <t>1419 Leikanger</t>
  </si>
  <si>
    <t>1420 Sogndal</t>
  </si>
  <si>
    <t>1421 Aurland</t>
  </si>
  <si>
    <t>1422 Lærdal</t>
  </si>
  <si>
    <t>1424 Årdal</t>
  </si>
  <si>
    <t>1426 Luster</t>
  </si>
  <si>
    <t>1428 Askvoll</t>
  </si>
  <si>
    <t>1429 Fjaler</t>
  </si>
  <si>
    <t>1430 Gaular</t>
  </si>
  <si>
    <t>1431 Jølster</t>
  </si>
  <si>
    <t>1432 Førde</t>
  </si>
  <si>
    <t>1433 Naustdal</t>
  </si>
  <si>
    <t>1438 Bremanger</t>
  </si>
  <si>
    <t>1439 Vågsøy</t>
  </si>
  <si>
    <t>1441 Selje</t>
  </si>
  <si>
    <t>1443 Eid</t>
  </si>
  <si>
    <t>1444 Hornindal</t>
  </si>
  <si>
    <t>1445 Gloppen</t>
  </si>
  <si>
    <t>1449 Stryn</t>
  </si>
  <si>
    <t>1502 Molde</t>
  </si>
  <si>
    <t>1504 Ålesund</t>
  </si>
  <si>
    <t>1505 Kristiansund</t>
  </si>
  <si>
    <t>1511 Vanylven</t>
  </si>
  <si>
    <t>1514 Sande</t>
  </si>
  <si>
    <t>1515 Herøy</t>
  </si>
  <si>
    <t>1516 Ulstein</t>
  </si>
  <si>
    <t>1517 Hareid</t>
  </si>
  <si>
    <t>1519 Volda</t>
  </si>
  <si>
    <t>1520 Ørsta</t>
  </si>
  <si>
    <t>1523 Ørskog</t>
  </si>
  <si>
    <t>1524 Norddal</t>
  </si>
  <si>
    <t>1525 Stranda</t>
  </si>
  <si>
    <t>1526 Stordal</t>
  </si>
  <si>
    <t>1528 Sykkylven</t>
  </si>
  <si>
    <t>1529 Skodje</t>
  </si>
  <si>
    <t>1531 Sula</t>
  </si>
  <si>
    <t>1532 Giske</t>
  </si>
  <si>
    <t>1534 Haram</t>
  </si>
  <si>
    <t>1535 Vestnes</t>
  </si>
  <si>
    <t>1539 Rauma</t>
  </si>
  <si>
    <t>1543 Nesset</t>
  </si>
  <si>
    <t>1545 Midsund</t>
  </si>
  <si>
    <t>1546 Sandøy</t>
  </si>
  <si>
    <t>1547 Aukra</t>
  </si>
  <si>
    <t>1548 Fræna</t>
  </si>
  <si>
    <t>1551 Eide</t>
  </si>
  <si>
    <t>1554 Averøy</t>
  </si>
  <si>
    <t>1557 Gjemnes</t>
  </si>
  <si>
    <t>1560 Tingvoll</t>
  </si>
  <si>
    <t>1563 Sunndal</t>
  </si>
  <si>
    <t>1566 Surnadal</t>
  </si>
  <si>
    <t>1567 Rindal</t>
  </si>
  <si>
    <t>1571 Halsa</t>
  </si>
  <si>
    <t>1573 Smøla</t>
  </si>
  <si>
    <t>1576 Aure</t>
  </si>
  <si>
    <t>1804 Bodø</t>
  </si>
  <si>
    <t>1805 Narvik</t>
  </si>
  <si>
    <t>1811 Bindal</t>
  </si>
  <si>
    <t>1812 Sømna</t>
  </si>
  <si>
    <t>1813 Brønnøy</t>
  </si>
  <si>
    <t>1815 Vega</t>
  </si>
  <si>
    <t>1816 Vevelstad</t>
  </si>
  <si>
    <t>1818 Herøy</t>
  </si>
  <si>
    <t>1820 Alstahaug</t>
  </si>
  <si>
    <t>1822 Leirfjord</t>
  </si>
  <si>
    <t>1824 Vefsn</t>
  </si>
  <si>
    <t>1825 Grane</t>
  </si>
  <si>
    <t>1826 Hattfjelldal</t>
  </si>
  <si>
    <t>1827 Dønna</t>
  </si>
  <si>
    <t>1828 Nesna</t>
  </si>
  <si>
    <t>1832 Hemnes</t>
  </si>
  <si>
    <t>1833 Rana</t>
  </si>
  <si>
    <t>1834 Lurøy</t>
  </si>
  <si>
    <t>1835 Træna</t>
  </si>
  <si>
    <t>1836 Rødøy</t>
  </si>
  <si>
    <t>1837 Meløy</t>
  </si>
  <si>
    <t>1838 Gildeskål</t>
  </si>
  <si>
    <t>1839 Beiarn</t>
  </si>
  <si>
    <t>1840 Saltdal</t>
  </si>
  <si>
    <t>1841 Fauske</t>
  </si>
  <si>
    <t>1845 Sørfold</t>
  </si>
  <si>
    <t>1848 Steigen</t>
  </si>
  <si>
    <t>1849 Hamarøy</t>
  </si>
  <si>
    <t>1850 Tysfjord</t>
  </si>
  <si>
    <t>1851 Lødingen</t>
  </si>
  <si>
    <t>1852 Tjeldsund</t>
  </si>
  <si>
    <t>1853 Evenes</t>
  </si>
  <si>
    <t>1854 Ballangen</t>
  </si>
  <si>
    <t>1856 Røst</t>
  </si>
  <si>
    <t>1857 Værøy</t>
  </si>
  <si>
    <t>1859 Flakstad</t>
  </si>
  <si>
    <t>1860 Vestvågøy</t>
  </si>
  <si>
    <t>1865 Vågan</t>
  </si>
  <si>
    <t>1866 Hadsel</t>
  </si>
  <si>
    <t>1867 Bø</t>
  </si>
  <si>
    <t>1868 Øksnes</t>
  </si>
  <si>
    <t>1870 Sortland</t>
  </si>
  <si>
    <t>1871 Andøy</t>
  </si>
  <si>
    <t>1874 Moskenes</t>
  </si>
  <si>
    <t>1902 Tromsø</t>
  </si>
  <si>
    <t>1911 Kvæfjord</t>
  </si>
  <si>
    <t>1913 Skånland</t>
  </si>
  <si>
    <t>1917 Ibestad</t>
  </si>
  <si>
    <t>1919 Gratangen</t>
  </si>
  <si>
    <t>1920 Lavangen</t>
  </si>
  <si>
    <t>1922 Bardu</t>
  </si>
  <si>
    <t>1923 Salangen</t>
  </si>
  <si>
    <t>1924 Målselv</t>
  </si>
  <si>
    <t>1925 Sørreisa</t>
  </si>
  <si>
    <t>1926 Dyrøy</t>
  </si>
  <si>
    <t>1927 Tranøy</t>
  </si>
  <si>
    <t>1928 Torsken</t>
  </si>
  <si>
    <t>1929 Berg</t>
  </si>
  <si>
    <t>1931 Lenvik</t>
  </si>
  <si>
    <t>1933 Balsfjord</t>
  </si>
  <si>
    <t>1936 Karlsøy</t>
  </si>
  <si>
    <t>1938 Lyngen</t>
  </si>
  <si>
    <t>1939 Storfjord</t>
  </si>
  <si>
    <t>1940 Kåfjord</t>
  </si>
  <si>
    <t>1941 Skjervøy</t>
  </si>
  <si>
    <t>1942 Nordreisa</t>
  </si>
  <si>
    <t>1943 Kvænangen</t>
  </si>
  <si>
    <t>2002 Vardø</t>
  </si>
  <si>
    <t>2003 Vadsø</t>
  </si>
  <si>
    <t>2004 Hammerfest</t>
  </si>
  <si>
    <t>2011 Kautokeino</t>
  </si>
  <si>
    <t>2012 Alta</t>
  </si>
  <si>
    <t>2014 Loppa</t>
  </si>
  <si>
    <t>2015 Hasvik</t>
  </si>
  <si>
    <t>2017 Kvalsund</t>
  </si>
  <si>
    <t>2018 Måsøy</t>
  </si>
  <si>
    <t>2019 Nordkapp</t>
  </si>
  <si>
    <t>2020 Porsanger</t>
  </si>
  <si>
    <t>2021 Karasjok</t>
  </si>
  <si>
    <t>2022 Lebesby</t>
  </si>
  <si>
    <t>2023 Gamvik</t>
  </si>
  <si>
    <t>2024 Berlevåg</t>
  </si>
  <si>
    <t>2025 Tana</t>
  </si>
  <si>
    <t>2027 Nesseby</t>
  </si>
  <si>
    <t>2028 Båtsfjord</t>
  </si>
  <si>
    <t>2030 Sør-Varanger</t>
  </si>
  <si>
    <t>Innbyggertilskudd/utgiftsutjevning</t>
  </si>
  <si>
    <t>(post 60)</t>
  </si>
  <si>
    <t>Egentlig inntektsutjevning</t>
  </si>
  <si>
    <t>2a</t>
  </si>
  <si>
    <t>Inntektsutjevning denne terminen</t>
  </si>
  <si>
    <t>Distriktstilskudd Sør-Norge</t>
  </si>
  <si>
    <t>(post 61)</t>
  </si>
  <si>
    <t>(post 62)</t>
  </si>
  <si>
    <t>Totalt skjønnstilskudd</t>
  </si>
  <si>
    <t>(post 64)</t>
  </si>
  <si>
    <t>Herav ordinært skjønn</t>
  </si>
  <si>
    <t>Veksttilskudd</t>
  </si>
  <si>
    <t>(post 66)</t>
  </si>
  <si>
    <t>(post 67)</t>
  </si>
  <si>
    <t>Terminutbetaling</t>
  </si>
  <si>
    <t>Gjenstående inntekts-utjevning</t>
  </si>
  <si>
    <t>1903 Harstad</t>
  </si>
  <si>
    <t>0710 Sandefjord</t>
  </si>
  <si>
    <t>Distriktstilskudd Nord-Norge</t>
  </si>
  <si>
    <t>Herav ekstra skjønn fra fylkesmannen</t>
  </si>
  <si>
    <t>Herav ekstra skjønn fra departementet</t>
  </si>
  <si>
    <t>(post 65)</t>
  </si>
  <si>
    <t>Regionsenter-tilskudd</t>
  </si>
  <si>
    <t>0712 Larvik</t>
  </si>
  <si>
    <t>0715 Holmestrand</t>
  </si>
  <si>
    <t>0729 Færder</t>
  </si>
  <si>
    <t>5001 Trondheim</t>
  </si>
  <si>
    <t>5004 Steinkjer</t>
  </si>
  <si>
    <t>5005 Namsos</t>
  </si>
  <si>
    <t>5011 Hemne</t>
  </si>
  <si>
    <t>5012 Snillfjord</t>
  </si>
  <si>
    <t>5013 Hitra</t>
  </si>
  <si>
    <t>5015 Ørland</t>
  </si>
  <si>
    <t>5016 Agdenes</t>
  </si>
  <si>
    <t>5017 Bjugn</t>
  </si>
  <si>
    <t>5018 Åfjord</t>
  </si>
  <si>
    <t>5019 Roan</t>
  </si>
  <si>
    <t>5020 Osen</t>
  </si>
  <si>
    <t>5021 Oppdal</t>
  </si>
  <si>
    <t>5022 Rennebu</t>
  </si>
  <si>
    <t>5023 Meldal</t>
  </si>
  <si>
    <t>5024 Orkdal</t>
  </si>
  <si>
    <t>5025 Røros</t>
  </si>
  <si>
    <t>5026 Holtålen</t>
  </si>
  <si>
    <t>5027 Midtre Gauldal</t>
  </si>
  <si>
    <t>5028 Melhus</t>
  </si>
  <si>
    <t>5029 Skaun</t>
  </si>
  <si>
    <t>5030 Klæbu</t>
  </si>
  <si>
    <t>5031 Malvik</t>
  </si>
  <si>
    <t>5032 Selbu</t>
  </si>
  <si>
    <t>5033 Tydal</t>
  </si>
  <si>
    <t>5034 Meråker</t>
  </si>
  <si>
    <t>5035 Stjørdal</t>
  </si>
  <si>
    <t>5036 Frosta</t>
  </si>
  <si>
    <t>5037 Levanger</t>
  </si>
  <si>
    <t>5038 Verdal</t>
  </si>
  <si>
    <t>5039 Verran</t>
  </si>
  <si>
    <t>5040 Namdalseid</t>
  </si>
  <si>
    <t>5041 Snåsa</t>
  </si>
  <si>
    <t>5042 Lierne</t>
  </si>
  <si>
    <t>5043 Røyrvik</t>
  </si>
  <si>
    <t>5044 Namsskogan</t>
  </si>
  <si>
    <t>5045 Grong</t>
  </si>
  <si>
    <t>5046 Høylandet</t>
  </si>
  <si>
    <t>5047 Overhalla</t>
  </si>
  <si>
    <t>5048 Fosnes</t>
  </si>
  <si>
    <t>5049 Flatanger</t>
  </si>
  <si>
    <t>5050 Vikna</t>
  </si>
  <si>
    <t>5051 Nærøy</t>
  </si>
  <si>
    <t>5052 Leka</t>
  </si>
  <si>
    <t>5053 Inderøy</t>
  </si>
  <si>
    <t>5054 Indre Fosen</t>
  </si>
  <si>
    <t>5014 Frøya</t>
  </si>
  <si>
    <t>Beregning av rammetilskudd og utbetaling til kommunene, oktober 2018 (termin 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</si>
</sst>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3" fontId="3" fillId="2" borderId="0" xfId="0" applyNumberFormat="1" applyFont="1" applyFill="1" applyBorder="1" applyAlignment="1">
      <alignment horizontal="left" wrapText="1"/>
    </xf>
    <xf numFmtId="3" fontId="3" fillId="2" borderId="0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wrapText="1"/>
    </xf>
    <xf numFmtId="3" fontId="3" fillId="2" borderId="1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2" xfId="0" applyFont="1" applyBorder="1"/>
    <xf numFmtId="3" fontId="2" fillId="0" borderId="2" xfId="0" applyNumberFormat="1" applyFont="1" applyBorder="1"/>
    <xf numFmtId="0" fontId="2" fillId="0" borderId="0" xfId="0" applyFont="1" applyBorder="1"/>
    <xf numFmtId="3" fontId="2" fillId="0" borderId="0" xfId="0" applyNumberFormat="1" applyFont="1" applyBorder="1"/>
    <xf numFmtId="0" fontId="2" fillId="0" borderId="1" xfId="0" applyFont="1" applyBorder="1"/>
    <xf numFmtId="3" fontId="2" fillId="0" borderId="1" xfId="0" applyNumberFormat="1" applyFont="1" applyBorder="1"/>
    <xf numFmtId="0" fontId="4" fillId="0" borderId="3" xfId="0" applyFont="1" applyBorder="1"/>
    <xf numFmtId="3" fontId="4" fillId="0" borderId="3" xfId="0" applyNumberFormat="1" applyFont="1" applyBorder="1"/>
    <xf numFmtId="3" fontId="2" fillId="0" borderId="0" xfId="0" applyNumberFormat="1" applyFont="1"/>
    <xf numFmtId="0" fontId="6" fillId="0" borderId="0" xfId="0" applyFont="1"/>
    <xf numFmtId="0" fontId="5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EksterneData_1" growShrinkType="overwriteClear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32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P1"/>
    </sheetView>
  </sheetViews>
  <sheetFormatPr baseColWidth="10" defaultColWidth="11.85546875" defaultRowHeight="12" x14ac:dyDescent="0.2"/>
  <cols>
    <col min="1" max="1" width="17.28515625" style="2" customWidth="1"/>
    <col min="2" max="2" width="14.42578125" style="2" customWidth="1"/>
    <col min="3" max="3" width="14.42578125" style="2" hidden="1" customWidth="1"/>
    <col min="4" max="4" width="14.42578125" style="2" customWidth="1"/>
    <col min="5" max="5" width="12.28515625" style="2" customWidth="1"/>
    <col min="6" max="6" width="12.7109375" style="2" customWidth="1"/>
    <col min="7" max="9" width="11.85546875" style="2"/>
    <col min="10" max="10" width="13.42578125" style="2" customWidth="1"/>
    <col min="11" max="13" width="11.85546875" style="2"/>
    <col min="14" max="14" width="12.85546875" style="2" customWidth="1"/>
    <col min="15" max="15" width="2.140625" style="2" customWidth="1"/>
    <col min="16" max="16384" width="11.85546875" style="2"/>
  </cols>
  <sheetData>
    <row r="1" spans="1:16" s="1" customFormat="1" ht="18.75" customHeight="1" x14ac:dyDescent="0.25">
      <c r="A1" s="18" t="s">
        <v>445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3" spans="1:16" s="5" customFormat="1" ht="75" customHeight="1" x14ac:dyDescent="0.2">
      <c r="A3" s="3" t="s">
        <v>0</v>
      </c>
      <c r="B3" s="4" t="s">
        <v>372</v>
      </c>
      <c r="C3" s="4" t="s">
        <v>374</v>
      </c>
      <c r="D3" s="4" t="s">
        <v>376</v>
      </c>
      <c r="E3" s="4" t="s">
        <v>377</v>
      </c>
      <c r="F3" s="4" t="s">
        <v>390</v>
      </c>
      <c r="G3" s="4" t="s">
        <v>380</v>
      </c>
      <c r="H3" s="4" t="s">
        <v>382</v>
      </c>
      <c r="I3" s="4" t="s">
        <v>391</v>
      </c>
      <c r="J3" s="4" t="s">
        <v>392</v>
      </c>
      <c r="K3" s="4" t="s">
        <v>394</v>
      </c>
      <c r="L3" s="4" t="s">
        <v>383</v>
      </c>
      <c r="M3" s="4" t="s">
        <v>1</v>
      </c>
      <c r="N3" s="4" t="s">
        <v>386</v>
      </c>
      <c r="O3" s="4"/>
      <c r="P3" s="4" t="s">
        <v>387</v>
      </c>
    </row>
    <row r="4" spans="1:16" s="5" customFormat="1" ht="25.5" customHeight="1" x14ac:dyDescent="0.2">
      <c r="A4" s="4"/>
      <c r="B4" s="4" t="s">
        <v>373</v>
      </c>
      <c r="C4" s="4"/>
      <c r="D4" s="4"/>
      <c r="E4" s="4" t="s">
        <v>378</v>
      </c>
      <c r="F4" s="4" t="s">
        <v>379</v>
      </c>
      <c r="G4" s="4" t="s">
        <v>381</v>
      </c>
      <c r="H4" s="4" t="s">
        <v>381</v>
      </c>
      <c r="I4" s="4" t="s">
        <v>381</v>
      </c>
      <c r="J4" s="4" t="s">
        <v>381</v>
      </c>
      <c r="K4" s="4" t="s">
        <v>393</v>
      </c>
      <c r="L4" s="4" t="s">
        <v>384</v>
      </c>
      <c r="M4" s="4" t="s">
        <v>385</v>
      </c>
      <c r="N4" s="4"/>
      <c r="O4" s="4"/>
      <c r="P4" s="4"/>
    </row>
    <row r="5" spans="1:16" s="7" customFormat="1" ht="16.5" customHeight="1" x14ac:dyDescent="0.2">
      <c r="A5" s="6"/>
      <c r="B5" s="6">
        <v>1</v>
      </c>
      <c r="C5" s="6" t="s">
        <v>375</v>
      </c>
      <c r="D5" s="6">
        <v>2</v>
      </c>
      <c r="E5" s="6">
        <v>3</v>
      </c>
      <c r="F5" s="6">
        <v>4</v>
      </c>
      <c r="G5" s="6">
        <v>5</v>
      </c>
      <c r="H5" s="6">
        <v>6</v>
      </c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/>
      <c r="P5" s="6">
        <v>13</v>
      </c>
    </row>
    <row r="6" spans="1:16" x14ac:dyDescent="0.2">
      <c r="A6" s="8" t="s">
        <v>2</v>
      </c>
      <c r="B6" s="9">
        <v>74877200</v>
      </c>
      <c r="C6" s="9">
        <v>1618475</v>
      </c>
      <c r="D6" s="9">
        <v>1618475</v>
      </c>
      <c r="E6" s="9">
        <v>0</v>
      </c>
      <c r="F6" s="9">
        <v>0</v>
      </c>
      <c r="G6" s="9">
        <v>2040000</v>
      </c>
      <c r="H6" s="9">
        <v>440000</v>
      </c>
      <c r="I6" s="9">
        <v>1600000</v>
      </c>
      <c r="J6" s="9">
        <v>0</v>
      </c>
      <c r="K6" s="9">
        <v>0</v>
      </c>
      <c r="L6" s="9">
        <v>0</v>
      </c>
      <c r="M6" s="9">
        <v>0</v>
      </c>
      <c r="N6" s="9">
        <v>78535675</v>
      </c>
      <c r="O6" s="9"/>
      <c r="P6" s="9">
        <f>C6-D6</f>
        <v>0</v>
      </c>
    </row>
    <row r="7" spans="1:16" x14ac:dyDescent="0.2">
      <c r="A7" s="10" t="s">
        <v>3</v>
      </c>
      <c r="B7" s="11">
        <v>76960000</v>
      </c>
      <c r="C7" s="11">
        <v>1304539</v>
      </c>
      <c r="D7" s="11">
        <v>1304539</v>
      </c>
      <c r="E7" s="11">
        <v>0</v>
      </c>
      <c r="F7" s="11">
        <v>0</v>
      </c>
      <c r="G7" s="11">
        <v>540000</v>
      </c>
      <c r="H7" s="11">
        <v>540000</v>
      </c>
      <c r="I7" s="11">
        <v>0</v>
      </c>
      <c r="J7" s="11">
        <v>0</v>
      </c>
      <c r="K7" s="11">
        <v>426700</v>
      </c>
      <c r="L7" s="11">
        <v>0</v>
      </c>
      <c r="M7" s="11">
        <v>0</v>
      </c>
      <c r="N7" s="11">
        <v>79231239</v>
      </c>
      <c r="O7" s="11"/>
      <c r="P7" s="11">
        <f t="shared" ref="P7:P70" si="0">C7-D7</f>
        <v>0</v>
      </c>
    </row>
    <row r="8" spans="1:16" x14ac:dyDescent="0.2">
      <c r="A8" s="12" t="s">
        <v>4</v>
      </c>
      <c r="B8" s="13">
        <v>136491000</v>
      </c>
      <c r="C8" s="13">
        <v>5310332</v>
      </c>
      <c r="D8" s="13">
        <v>5310332</v>
      </c>
      <c r="E8" s="13">
        <v>0</v>
      </c>
      <c r="F8" s="13">
        <v>0</v>
      </c>
      <c r="G8" s="13">
        <v>450000</v>
      </c>
      <c r="H8" s="13">
        <v>450000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142251332</v>
      </c>
      <c r="O8" s="13"/>
      <c r="P8" s="13">
        <f t="shared" si="0"/>
        <v>0</v>
      </c>
    </row>
    <row r="9" spans="1:16" x14ac:dyDescent="0.2">
      <c r="A9" s="8" t="s">
        <v>5</v>
      </c>
      <c r="B9" s="9">
        <v>183097600</v>
      </c>
      <c r="C9" s="9">
        <v>1041490</v>
      </c>
      <c r="D9" s="9">
        <v>1041490</v>
      </c>
      <c r="E9" s="9">
        <v>0</v>
      </c>
      <c r="F9" s="9">
        <v>0</v>
      </c>
      <c r="G9" s="9">
        <v>740000</v>
      </c>
      <c r="H9" s="9">
        <v>740000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184879090</v>
      </c>
      <c r="O9" s="9"/>
      <c r="P9" s="9">
        <f t="shared" si="0"/>
        <v>0</v>
      </c>
    </row>
    <row r="10" spans="1:16" x14ac:dyDescent="0.2">
      <c r="A10" s="10" t="s">
        <v>6</v>
      </c>
      <c r="B10" s="11">
        <v>10301000</v>
      </c>
      <c r="C10" s="11">
        <v>-56931</v>
      </c>
      <c r="D10" s="11">
        <v>-56931</v>
      </c>
      <c r="E10" s="11">
        <v>0</v>
      </c>
      <c r="F10" s="11">
        <v>0</v>
      </c>
      <c r="G10" s="11">
        <v>20000</v>
      </c>
      <c r="H10" s="11">
        <v>20000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10264069</v>
      </c>
      <c r="O10" s="11"/>
      <c r="P10" s="11">
        <f t="shared" si="0"/>
        <v>0</v>
      </c>
    </row>
    <row r="11" spans="1:16" x14ac:dyDescent="0.2">
      <c r="A11" s="12" t="s">
        <v>7</v>
      </c>
      <c r="B11" s="13">
        <v>4961800</v>
      </c>
      <c r="C11" s="13">
        <v>112006</v>
      </c>
      <c r="D11" s="13">
        <v>112006</v>
      </c>
      <c r="E11" s="13">
        <v>554300</v>
      </c>
      <c r="F11" s="13">
        <v>0</v>
      </c>
      <c r="G11" s="13">
        <v>460000</v>
      </c>
      <c r="H11" s="13">
        <v>60000</v>
      </c>
      <c r="I11" s="13">
        <v>400000</v>
      </c>
      <c r="J11" s="13">
        <v>0</v>
      </c>
      <c r="K11" s="13">
        <v>0</v>
      </c>
      <c r="L11" s="13">
        <v>0</v>
      </c>
      <c r="M11" s="13">
        <v>0</v>
      </c>
      <c r="N11" s="13">
        <v>6088106</v>
      </c>
      <c r="O11" s="13"/>
      <c r="P11" s="13">
        <f t="shared" si="0"/>
        <v>0</v>
      </c>
    </row>
    <row r="12" spans="1:16" x14ac:dyDescent="0.2">
      <c r="A12" s="8" t="s">
        <v>8</v>
      </c>
      <c r="B12" s="9">
        <v>10011300</v>
      </c>
      <c r="C12" s="9">
        <v>640375</v>
      </c>
      <c r="D12" s="9">
        <v>640375</v>
      </c>
      <c r="E12" s="9">
        <v>409000</v>
      </c>
      <c r="F12" s="9">
        <v>0</v>
      </c>
      <c r="G12" s="9">
        <v>40000</v>
      </c>
      <c r="H12" s="9">
        <v>40000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11100675</v>
      </c>
      <c r="O12" s="9"/>
      <c r="P12" s="9">
        <f t="shared" si="0"/>
        <v>0</v>
      </c>
    </row>
    <row r="13" spans="1:16" x14ac:dyDescent="0.2">
      <c r="A13" s="10" t="s">
        <v>9</v>
      </c>
      <c r="B13" s="11">
        <v>3326200</v>
      </c>
      <c r="C13" s="11">
        <v>138144</v>
      </c>
      <c r="D13" s="11">
        <v>138144</v>
      </c>
      <c r="E13" s="11">
        <v>277200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17400</v>
      </c>
      <c r="L13" s="11">
        <v>0</v>
      </c>
      <c r="M13" s="11">
        <v>0</v>
      </c>
      <c r="N13" s="11">
        <v>3758944</v>
      </c>
      <c r="O13" s="11"/>
      <c r="P13" s="11">
        <f t="shared" si="0"/>
        <v>0</v>
      </c>
    </row>
    <row r="14" spans="1:16" x14ac:dyDescent="0.2">
      <c r="A14" s="12" t="s">
        <v>10</v>
      </c>
      <c r="B14" s="13">
        <v>15044200</v>
      </c>
      <c r="C14" s="13">
        <v>708721</v>
      </c>
      <c r="D14" s="13">
        <v>708721</v>
      </c>
      <c r="E14" s="13">
        <v>0</v>
      </c>
      <c r="F14" s="13">
        <v>0</v>
      </c>
      <c r="G14" s="13">
        <v>50000</v>
      </c>
      <c r="H14" s="13">
        <v>50000</v>
      </c>
      <c r="I14" s="13">
        <v>0</v>
      </c>
      <c r="J14" s="13">
        <v>0</v>
      </c>
      <c r="K14" s="13">
        <v>74100</v>
      </c>
      <c r="L14" s="13">
        <v>0</v>
      </c>
      <c r="M14" s="13">
        <v>0</v>
      </c>
      <c r="N14" s="13">
        <v>15877021</v>
      </c>
      <c r="O14" s="13"/>
      <c r="P14" s="13">
        <f t="shared" si="0"/>
        <v>0</v>
      </c>
    </row>
    <row r="15" spans="1:16" x14ac:dyDescent="0.2">
      <c r="A15" s="8" t="s">
        <v>11</v>
      </c>
      <c r="B15" s="9">
        <v>3792400</v>
      </c>
      <c r="C15" s="9">
        <v>602340</v>
      </c>
      <c r="D15" s="9">
        <v>602340</v>
      </c>
      <c r="E15" s="9">
        <v>0</v>
      </c>
      <c r="F15" s="9">
        <v>0</v>
      </c>
      <c r="G15" s="9">
        <v>50000</v>
      </c>
      <c r="H15" s="9">
        <v>50000</v>
      </c>
      <c r="I15" s="9">
        <v>0</v>
      </c>
      <c r="J15" s="9">
        <v>0</v>
      </c>
      <c r="K15" s="9">
        <v>79600</v>
      </c>
      <c r="L15" s="9">
        <v>0</v>
      </c>
      <c r="M15" s="9">
        <v>0</v>
      </c>
      <c r="N15" s="9">
        <v>4524340</v>
      </c>
      <c r="O15" s="9"/>
      <c r="P15" s="9">
        <f t="shared" si="0"/>
        <v>0</v>
      </c>
    </row>
    <row r="16" spans="1:16" x14ac:dyDescent="0.2">
      <c r="A16" s="10" t="s">
        <v>12</v>
      </c>
      <c r="B16" s="11">
        <v>38797300</v>
      </c>
      <c r="C16" s="11">
        <v>1580991</v>
      </c>
      <c r="D16" s="11">
        <v>1580991</v>
      </c>
      <c r="E16" s="11">
        <v>0</v>
      </c>
      <c r="F16" s="11">
        <v>0</v>
      </c>
      <c r="G16" s="11">
        <v>170000</v>
      </c>
      <c r="H16" s="11">
        <v>170000</v>
      </c>
      <c r="I16" s="11">
        <v>0</v>
      </c>
      <c r="J16" s="11">
        <v>0</v>
      </c>
      <c r="K16" s="11">
        <v>217200</v>
      </c>
      <c r="L16" s="11">
        <v>0</v>
      </c>
      <c r="M16" s="11">
        <v>0</v>
      </c>
      <c r="N16" s="11">
        <v>40765491</v>
      </c>
      <c r="O16" s="11"/>
      <c r="P16" s="11">
        <f t="shared" si="0"/>
        <v>0</v>
      </c>
    </row>
    <row r="17" spans="1:16" x14ac:dyDescent="0.2">
      <c r="A17" s="12" t="s">
        <v>13</v>
      </c>
      <c r="B17" s="13">
        <v>29639500</v>
      </c>
      <c r="C17" s="13">
        <v>1093393</v>
      </c>
      <c r="D17" s="13">
        <v>1093393</v>
      </c>
      <c r="E17" s="13">
        <v>0</v>
      </c>
      <c r="F17" s="13">
        <v>0</v>
      </c>
      <c r="G17" s="13">
        <v>190000</v>
      </c>
      <c r="H17" s="13">
        <v>190000</v>
      </c>
      <c r="I17" s="13">
        <v>0</v>
      </c>
      <c r="J17" s="13">
        <v>0</v>
      </c>
      <c r="K17" s="13">
        <v>157600</v>
      </c>
      <c r="L17" s="13">
        <v>0</v>
      </c>
      <c r="M17" s="13">
        <v>0</v>
      </c>
      <c r="N17" s="13">
        <v>31080493</v>
      </c>
      <c r="O17" s="13"/>
      <c r="P17" s="13">
        <f t="shared" si="0"/>
        <v>0</v>
      </c>
    </row>
    <row r="18" spans="1:16" x14ac:dyDescent="0.2">
      <c r="A18" s="8" t="s">
        <v>14</v>
      </c>
      <c r="B18" s="9">
        <v>10452700</v>
      </c>
      <c r="C18" s="9">
        <v>433393</v>
      </c>
      <c r="D18" s="9">
        <v>433393</v>
      </c>
      <c r="E18" s="9">
        <v>0</v>
      </c>
      <c r="F18" s="9">
        <v>0</v>
      </c>
      <c r="G18" s="9">
        <v>50000</v>
      </c>
      <c r="H18" s="9">
        <v>50000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10936093</v>
      </c>
      <c r="O18" s="9"/>
      <c r="P18" s="9">
        <f t="shared" si="0"/>
        <v>0</v>
      </c>
    </row>
    <row r="19" spans="1:16" x14ac:dyDescent="0.2">
      <c r="A19" s="10" t="s">
        <v>15</v>
      </c>
      <c r="B19" s="11">
        <v>23556900</v>
      </c>
      <c r="C19" s="11">
        <v>506109</v>
      </c>
      <c r="D19" s="11">
        <v>506109</v>
      </c>
      <c r="E19" s="11">
        <v>0</v>
      </c>
      <c r="F19" s="11">
        <v>0</v>
      </c>
      <c r="G19" s="11">
        <v>110000</v>
      </c>
      <c r="H19" s="11">
        <v>110000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24173009</v>
      </c>
      <c r="O19" s="11"/>
      <c r="P19" s="11">
        <f t="shared" si="0"/>
        <v>0</v>
      </c>
    </row>
    <row r="20" spans="1:16" x14ac:dyDescent="0.2">
      <c r="A20" s="12" t="s">
        <v>16</v>
      </c>
      <c r="B20" s="13">
        <v>17803200</v>
      </c>
      <c r="C20" s="13">
        <v>745697</v>
      </c>
      <c r="D20" s="13">
        <v>745697</v>
      </c>
      <c r="E20" s="13">
        <v>0</v>
      </c>
      <c r="F20" s="13">
        <v>0</v>
      </c>
      <c r="G20" s="13">
        <v>40000</v>
      </c>
      <c r="H20" s="13">
        <v>40000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18588897</v>
      </c>
      <c r="O20" s="13"/>
      <c r="P20" s="13">
        <f t="shared" si="0"/>
        <v>0</v>
      </c>
    </row>
    <row r="21" spans="1:16" x14ac:dyDescent="0.2">
      <c r="A21" s="8" t="s">
        <v>17</v>
      </c>
      <c r="B21" s="9">
        <v>34958400</v>
      </c>
      <c r="C21" s="9">
        <v>-60324</v>
      </c>
      <c r="D21" s="9">
        <v>-60324</v>
      </c>
      <c r="E21" s="9">
        <v>0</v>
      </c>
      <c r="F21" s="9">
        <v>0</v>
      </c>
      <c r="G21" s="9">
        <v>100000</v>
      </c>
      <c r="H21" s="9">
        <v>100000</v>
      </c>
      <c r="I21" s="9">
        <v>0</v>
      </c>
      <c r="J21" s="9">
        <v>0</v>
      </c>
      <c r="K21" s="9">
        <v>207300</v>
      </c>
      <c r="L21" s="9">
        <v>5500</v>
      </c>
      <c r="M21" s="9">
        <v>0</v>
      </c>
      <c r="N21" s="9">
        <v>35210876</v>
      </c>
      <c r="O21" s="9"/>
      <c r="P21" s="9">
        <f t="shared" si="0"/>
        <v>0</v>
      </c>
    </row>
    <row r="22" spans="1:16" x14ac:dyDescent="0.2">
      <c r="A22" s="10" t="s">
        <v>18</v>
      </c>
      <c r="B22" s="11">
        <v>12332400</v>
      </c>
      <c r="C22" s="11">
        <v>343140</v>
      </c>
      <c r="D22" s="11">
        <v>343140</v>
      </c>
      <c r="E22" s="11">
        <v>0</v>
      </c>
      <c r="F22" s="11">
        <v>0</v>
      </c>
      <c r="G22" s="11">
        <v>20000</v>
      </c>
      <c r="H22" s="11">
        <v>20000</v>
      </c>
      <c r="I22" s="11">
        <v>0</v>
      </c>
      <c r="J22" s="11">
        <v>0</v>
      </c>
      <c r="K22" s="11">
        <v>0</v>
      </c>
      <c r="L22" s="11">
        <v>285400</v>
      </c>
      <c r="M22" s="11">
        <v>0</v>
      </c>
      <c r="N22" s="11">
        <v>12980940</v>
      </c>
      <c r="O22" s="11"/>
      <c r="P22" s="11">
        <f t="shared" si="0"/>
        <v>0</v>
      </c>
    </row>
    <row r="23" spans="1:16" x14ac:dyDescent="0.2">
      <c r="A23" s="12" t="s">
        <v>19</v>
      </c>
      <c r="B23" s="13">
        <v>3445100</v>
      </c>
      <c r="C23" s="13">
        <v>-122122</v>
      </c>
      <c r="D23" s="13">
        <v>-122122</v>
      </c>
      <c r="E23" s="13">
        <v>0</v>
      </c>
      <c r="F23" s="13">
        <v>0</v>
      </c>
      <c r="G23" s="13">
        <v>80000</v>
      </c>
      <c r="H23" s="13">
        <v>80000</v>
      </c>
      <c r="I23" s="13">
        <v>0</v>
      </c>
      <c r="J23" s="13">
        <v>0</v>
      </c>
      <c r="K23" s="13">
        <v>76800</v>
      </c>
      <c r="L23" s="13">
        <v>293400</v>
      </c>
      <c r="M23" s="13">
        <v>0</v>
      </c>
      <c r="N23" s="13">
        <v>3773178</v>
      </c>
      <c r="O23" s="13"/>
      <c r="P23" s="13">
        <f t="shared" si="0"/>
        <v>0</v>
      </c>
    </row>
    <row r="24" spans="1:16" x14ac:dyDescent="0.2">
      <c r="A24" s="8" t="s">
        <v>20</v>
      </c>
      <c r="B24" s="9">
        <v>39247200</v>
      </c>
      <c r="C24" s="9">
        <v>-1534969</v>
      </c>
      <c r="D24" s="9">
        <v>-1534969</v>
      </c>
      <c r="E24" s="9">
        <v>0</v>
      </c>
      <c r="F24" s="9">
        <v>0</v>
      </c>
      <c r="G24" s="9">
        <v>270000</v>
      </c>
      <c r="H24" s="9">
        <v>270000</v>
      </c>
      <c r="I24" s="9">
        <v>0</v>
      </c>
      <c r="J24" s="9">
        <v>0</v>
      </c>
      <c r="K24" s="9">
        <v>0</v>
      </c>
      <c r="L24" s="9">
        <v>1116600</v>
      </c>
      <c r="M24" s="9">
        <v>0</v>
      </c>
      <c r="N24" s="9">
        <v>39098831</v>
      </c>
      <c r="O24" s="9"/>
      <c r="P24" s="9">
        <f t="shared" si="0"/>
        <v>0</v>
      </c>
    </row>
    <row r="25" spans="1:16" x14ac:dyDescent="0.2">
      <c r="A25" s="10" t="s">
        <v>21</v>
      </c>
      <c r="B25" s="11">
        <v>72806900</v>
      </c>
      <c r="C25" s="11">
        <v>-344441</v>
      </c>
      <c r="D25" s="11">
        <v>-344441</v>
      </c>
      <c r="E25" s="11">
        <v>0</v>
      </c>
      <c r="F25" s="11">
        <v>0</v>
      </c>
      <c r="G25" s="11">
        <v>600000</v>
      </c>
      <c r="H25" s="11">
        <v>0</v>
      </c>
      <c r="I25" s="11">
        <v>600000</v>
      </c>
      <c r="J25" s="11">
        <v>0</v>
      </c>
      <c r="K25" s="11">
        <v>370900</v>
      </c>
      <c r="L25" s="11">
        <v>0</v>
      </c>
      <c r="M25" s="11">
        <v>0</v>
      </c>
      <c r="N25" s="11">
        <v>73433359</v>
      </c>
      <c r="O25" s="11"/>
      <c r="P25" s="11">
        <f t="shared" si="0"/>
        <v>0</v>
      </c>
    </row>
    <row r="26" spans="1:16" x14ac:dyDescent="0.2">
      <c r="A26" s="12" t="s">
        <v>22</v>
      </c>
      <c r="B26" s="13">
        <v>40818700</v>
      </c>
      <c r="C26" s="13">
        <v>-1955486</v>
      </c>
      <c r="D26" s="13">
        <v>-1955486</v>
      </c>
      <c r="E26" s="13">
        <v>0</v>
      </c>
      <c r="F26" s="13">
        <v>0</v>
      </c>
      <c r="G26" s="13">
        <v>350000</v>
      </c>
      <c r="H26" s="13">
        <v>350000</v>
      </c>
      <c r="I26" s="13">
        <v>0</v>
      </c>
      <c r="J26" s="13">
        <v>0</v>
      </c>
      <c r="K26" s="13">
        <v>0</v>
      </c>
      <c r="L26" s="13">
        <v>1091300</v>
      </c>
      <c r="M26" s="13">
        <v>0</v>
      </c>
      <c r="N26" s="13">
        <v>40304514</v>
      </c>
      <c r="O26" s="13"/>
      <c r="P26" s="13">
        <f t="shared" si="0"/>
        <v>0</v>
      </c>
    </row>
    <row r="27" spans="1:16" x14ac:dyDescent="0.2">
      <c r="A27" s="8" t="s">
        <v>23</v>
      </c>
      <c r="B27" s="9">
        <v>32895100</v>
      </c>
      <c r="C27" s="9">
        <v>-2021263</v>
      </c>
      <c r="D27" s="9">
        <v>-2021263</v>
      </c>
      <c r="E27" s="9">
        <v>0</v>
      </c>
      <c r="F27" s="9">
        <v>0</v>
      </c>
      <c r="G27" s="9">
        <v>610000</v>
      </c>
      <c r="H27" s="9">
        <v>210000</v>
      </c>
      <c r="I27" s="9">
        <v>400000</v>
      </c>
      <c r="J27" s="9">
        <v>0</v>
      </c>
      <c r="K27" s="9">
        <v>0</v>
      </c>
      <c r="L27" s="9">
        <v>0</v>
      </c>
      <c r="M27" s="9">
        <v>0</v>
      </c>
      <c r="N27" s="9">
        <v>31483837</v>
      </c>
      <c r="O27" s="9"/>
      <c r="P27" s="9">
        <f t="shared" si="0"/>
        <v>0</v>
      </c>
    </row>
    <row r="28" spans="1:16" x14ac:dyDescent="0.2">
      <c r="A28" s="10" t="s">
        <v>24</v>
      </c>
      <c r="B28" s="11">
        <v>40882000</v>
      </c>
      <c r="C28" s="11">
        <v>-1207016</v>
      </c>
      <c r="D28" s="11">
        <v>-1207016</v>
      </c>
      <c r="E28" s="11">
        <v>0</v>
      </c>
      <c r="F28" s="11">
        <v>0</v>
      </c>
      <c r="G28" s="11">
        <v>290000</v>
      </c>
      <c r="H28" s="11">
        <v>290000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39964984</v>
      </c>
      <c r="O28" s="11"/>
      <c r="P28" s="11">
        <f t="shared" si="0"/>
        <v>0</v>
      </c>
    </row>
    <row r="29" spans="1:16" x14ac:dyDescent="0.2">
      <c r="A29" s="12" t="s">
        <v>25</v>
      </c>
      <c r="B29" s="13">
        <v>62745300</v>
      </c>
      <c r="C29" s="13">
        <v>748143</v>
      </c>
      <c r="D29" s="13">
        <v>748143</v>
      </c>
      <c r="E29" s="13">
        <v>0</v>
      </c>
      <c r="F29" s="13">
        <v>0</v>
      </c>
      <c r="G29" s="13">
        <v>600000</v>
      </c>
      <c r="H29" s="13">
        <v>0</v>
      </c>
      <c r="I29" s="13">
        <v>600000</v>
      </c>
      <c r="J29" s="13">
        <v>0</v>
      </c>
      <c r="K29" s="13">
        <v>326100</v>
      </c>
      <c r="L29" s="13">
        <v>0</v>
      </c>
      <c r="M29" s="13">
        <v>0</v>
      </c>
      <c r="N29" s="13">
        <v>64419543</v>
      </c>
      <c r="O29" s="13"/>
      <c r="P29" s="13">
        <f t="shared" si="0"/>
        <v>0</v>
      </c>
    </row>
    <row r="30" spans="1:16" x14ac:dyDescent="0.2">
      <c r="A30" s="8" t="s">
        <v>26</v>
      </c>
      <c r="B30" s="9">
        <v>302575000</v>
      </c>
      <c r="C30" s="9">
        <v>-31846453</v>
      </c>
      <c r="D30" s="9">
        <v>-31846453</v>
      </c>
      <c r="E30" s="9">
        <v>0</v>
      </c>
      <c r="F30" s="9">
        <v>0</v>
      </c>
      <c r="G30" s="9">
        <v>200000</v>
      </c>
      <c r="H30" s="9">
        <v>0</v>
      </c>
      <c r="I30" s="9">
        <v>200000</v>
      </c>
      <c r="J30" s="9">
        <v>0</v>
      </c>
      <c r="K30" s="9">
        <v>0</v>
      </c>
      <c r="L30" s="9">
        <v>0</v>
      </c>
      <c r="M30" s="9">
        <v>0</v>
      </c>
      <c r="N30" s="9">
        <v>270928547</v>
      </c>
      <c r="O30" s="9"/>
      <c r="P30" s="9">
        <f t="shared" si="0"/>
        <v>0</v>
      </c>
    </row>
    <row r="31" spans="1:16" x14ac:dyDescent="0.2">
      <c r="A31" s="10" t="s">
        <v>27</v>
      </c>
      <c r="B31" s="11">
        <v>145196000</v>
      </c>
      <c r="C31" s="11">
        <v>-14031198</v>
      </c>
      <c r="D31" s="11">
        <v>-14031198</v>
      </c>
      <c r="E31" s="11">
        <v>0</v>
      </c>
      <c r="F31" s="11">
        <v>0</v>
      </c>
      <c r="G31" s="11">
        <v>500000</v>
      </c>
      <c r="H31" s="11">
        <v>0</v>
      </c>
      <c r="I31" s="11">
        <v>500000</v>
      </c>
      <c r="J31" s="11">
        <v>0</v>
      </c>
      <c r="K31" s="11">
        <v>609900</v>
      </c>
      <c r="L31" s="11">
        <v>0</v>
      </c>
      <c r="M31" s="11">
        <v>0</v>
      </c>
      <c r="N31" s="11">
        <v>132274702</v>
      </c>
      <c r="O31" s="11"/>
      <c r="P31" s="11">
        <f t="shared" si="0"/>
        <v>0</v>
      </c>
    </row>
    <row r="32" spans="1:16" x14ac:dyDescent="0.2">
      <c r="A32" s="12" t="s">
        <v>28</v>
      </c>
      <c r="B32" s="13">
        <v>37364900</v>
      </c>
      <c r="C32" s="13">
        <v>577333</v>
      </c>
      <c r="D32" s="13">
        <v>577333</v>
      </c>
      <c r="E32" s="13">
        <v>0</v>
      </c>
      <c r="F32" s="13">
        <v>0</v>
      </c>
      <c r="G32" s="13">
        <v>570000</v>
      </c>
      <c r="H32" s="13">
        <v>320000</v>
      </c>
      <c r="I32" s="13">
        <v>250000</v>
      </c>
      <c r="J32" s="13">
        <v>0</v>
      </c>
      <c r="K32" s="13">
        <v>409700</v>
      </c>
      <c r="L32" s="13">
        <v>3600</v>
      </c>
      <c r="M32" s="13">
        <v>0</v>
      </c>
      <c r="N32" s="13">
        <v>38925533</v>
      </c>
      <c r="O32" s="13"/>
      <c r="P32" s="13">
        <f t="shared" si="0"/>
        <v>0</v>
      </c>
    </row>
    <row r="33" spans="1:16" x14ac:dyDescent="0.2">
      <c r="A33" s="8" t="s">
        <v>29</v>
      </c>
      <c r="B33" s="9">
        <v>43066500</v>
      </c>
      <c r="C33" s="9">
        <v>348066</v>
      </c>
      <c r="D33" s="9">
        <v>348066</v>
      </c>
      <c r="E33" s="9">
        <v>0</v>
      </c>
      <c r="F33" s="9">
        <v>0</v>
      </c>
      <c r="G33" s="9">
        <v>720000</v>
      </c>
      <c r="H33" s="9">
        <v>270000</v>
      </c>
      <c r="I33" s="9">
        <v>450000</v>
      </c>
      <c r="J33" s="9">
        <v>0</v>
      </c>
      <c r="K33" s="9">
        <v>184400</v>
      </c>
      <c r="L33" s="9">
        <v>51200</v>
      </c>
      <c r="M33" s="9">
        <v>0</v>
      </c>
      <c r="N33" s="9">
        <v>44370166</v>
      </c>
      <c r="O33" s="9"/>
      <c r="P33" s="9">
        <f t="shared" si="0"/>
        <v>0</v>
      </c>
    </row>
    <row r="34" spans="1:16" x14ac:dyDescent="0.2">
      <c r="A34" s="10" t="s">
        <v>30</v>
      </c>
      <c r="B34" s="11">
        <v>25479500</v>
      </c>
      <c r="C34" s="11">
        <v>-11594</v>
      </c>
      <c r="D34" s="11">
        <v>-11594</v>
      </c>
      <c r="E34" s="11">
        <v>0</v>
      </c>
      <c r="F34" s="11">
        <v>0</v>
      </c>
      <c r="G34" s="11">
        <v>670000</v>
      </c>
      <c r="H34" s="11">
        <v>270000</v>
      </c>
      <c r="I34" s="11">
        <v>400000</v>
      </c>
      <c r="J34" s="11">
        <v>0</v>
      </c>
      <c r="K34" s="11">
        <v>120600</v>
      </c>
      <c r="L34" s="11">
        <v>70600</v>
      </c>
      <c r="M34" s="11">
        <v>0</v>
      </c>
      <c r="N34" s="11">
        <v>26329106</v>
      </c>
      <c r="O34" s="11"/>
      <c r="P34" s="11">
        <f t="shared" si="0"/>
        <v>0</v>
      </c>
    </row>
    <row r="35" spans="1:16" x14ac:dyDescent="0.2">
      <c r="A35" s="12" t="s">
        <v>31</v>
      </c>
      <c r="B35" s="13">
        <v>38973200</v>
      </c>
      <c r="C35" s="13">
        <v>-1222115</v>
      </c>
      <c r="D35" s="13">
        <v>-1222115</v>
      </c>
      <c r="E35" s="13">
        <v>0</v>
      </c>
      <c r="F35" s="13">
        <v>0</v>
      </c>
      <c r="G35" s="13">
        <v>520000</v>
      </c>
      <c r="H35" s="13">
        <v>320000</v>
      </c>
      <c r="I35" s="13">
        <v>200000</v>
      </c>
      <c r="J35" s="13">
        <v>0</v>
      </c>
      <c r="K35" s="13">
        <v>0</v>
      </c>
      <c r="L35" s="13">
        <v>405700</v>
      </c>
      <c r="M35" s="13">
        <v>0</v>
      </c>
      <c r="N35" s="13">
        <v>38676785</v>
      </c>
      <c r="O35" s="13"/>
      <c r="P35" s="13">
        <f t="shared" si="0"/>
        <v>0</v>
      </c>
    </row>
    <row r="36" spans="1:16" x14ac:dyDescent="0.2">
      <c r="A36" s="8" t="s">
        <v>32</v>
      </c>
      <c r="B36" s="9">
        <v>24794900</v>
      </c>
      <c r="C36" s="9">
        <v>-529951</v>
      </c>
      <c r="D36" s="9">
        <v>-529951</v>
      </c>
      <c r="E36" s="9">
        <v>0</v>
      </c>
      <c r="F36" s="9">
        <v>0</v>
      </c>
      <c r="G36" s="9">
        <v>490000</v>
      </c>
      <c r="H36" s="9">
        <v>290000</v>
      </c>
      <c r="I36" s="9">
        <v>200000</v>
      </c>
      <c r="J36" s="9">
        <v>0</v>
      </c>
      <c r="K36" s="9">
        <v>0</v>
      </c>
      <c r="L36" s="9">
        <v>0</v>
      </c>
      <c r="M36" s="9">
        <v>0</v>
      </c>
      <c r="N36" s="9">
        <v>24754949</v>
      </c>
      <c r="O36" s="9"/>
      <c r="P36" s="9">
        <f t="shared" si="0"/>
        <v>0</v>
      </c>
    </row>
    <row r="37" spans="1:16" x14ac:dyDescent="0.2">
      <c r="A37" s="10" t="s">
        <v>33</v>
      </c>
      <c r="B37" s="11">
        <v>76299200</v>
      </c>
      <c r="C37" s="11">
        <v>-913656</v>
      </c>
      <c r="D37" s="11">
        <v>-913656</v>
      </c>
      <c r="E37" s="11">
        <v>0</v>
      </c>
      <c r="F37" s="11">
        <v>0</v>
      </c>
      <c r="G37" s="11">
        <v>200000</v>
      </c>
      <c r="H37" s="11">
        <v>0</v>
      </c>
      <c r="I37" s="11">
        <v>200000</v>
      </c>
      <c r="J37" s="11">
        <v>0</v>
      </c>
      <c r="K37" s="11">
        <v>0</v>
      </c>
      <c r="L37" s="11">
        <v>2433600</v>
      </c>
      <c r="M37" s="11">
        <v>0</v>
      </c>
      <c r="N37" s="11">
        <v>78019144</v>
      </c>
      <c r="O37" s="11"/>
      <c r="P37" s="11">
        <f t="shared" si="0"/>
        <v>0</v>
      </c>
    </row>
    <row r="38" spans="1:16" x14ac:dyDescent="0.2">
      <c r="A38" s="12" t="s">
        <v>34</v>
      </c>
      <c r="B38" s="13">
        <v>118512100</v>
      </c>
      <c r="C38" s="13">
        <v>-2534011</v>
      </c>
      <c r="D38" s="13">
        <v>-2534011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556000</v>
      </c>
      <c r="L38" s="13">
        <v>0</v>
      </c>
      <c r="M38" s="13">
        <v>0</v>
      </c>
      <c r="N38" s="13">
        <v>116534089</v>
      </c>
      <c r="O38" s="13"/>
      <c r="P38" s="13">
        <f t="shared" si="0"/>
        <v>0</v>
      </c>
    </row>
    <row r="39" spans="1:16" x14ac:dyDescent="0.2">
      <c r="A39" s="8" t="s">
        <v>35</v>
      </c>
      <c r="B39" s="9">
        <v>53554200</v>
      </c>
      <c r="C39" s="9">
        <v>-1222313</v>
      </c>
      <c r="D39" s="9">
        <v>-1222313</v>
      </c>
      <c r="E39" s="9">
        <v>0</v>
      </c>
      <c r="F39" s="9">
        <v>0</v>
      </c>
      <c r="G39" s="9">
        <v>310000</v>
      </c>
      <c r="H39" s="9">
        <v>310000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52641887</v>
      </c>
      <c r="O39" s="9"/>
      <c r="P39" s="9">
        <f t="shared" si="0"/>
        <v>0</v>
      </c>
    </row>
    <row r="40" spans="1:16" x14ac:dyDescent="0.2">
      <c r="A40" s="10" t="s">
        <v>36</v>
      </c>
      <c r="B40" s="11">
        <v>14897400</v>
      </c>
      <c r="C40" s="11">
        <v>1380</v>
      </c>
      <c r="D40" s="11">
        <v>1380</v>
      </c>
      <c r="E40" s="11">
        <v>0</v>
      </c>
      <c r="F40" s="11">
        <v>0</v>
      </c>
      <c r="G40" s="11">
        <v>430000</v>
      </c>
      <c r="H40" s="11">
        <v>130000</v>
      </c>
      <c r="I40" s="11">
        <v>300000</v>
      </c>
      <c r="J40" s="11">
        <v>0</v>
      </c>
      <c r="K40" s="11">
        <v>0</v>
      </c>
      <c r="L40" s="11">
        <v>0</v>
      </c>
      <c r="M40" s="11">
        <v>0</v>
      </c>
      <c r="N40" s="11">
        <v>15328780</v>
      </c>
      <c r="O40" s="11"/>
      <c r="P40" s="11">
        <f t="shared" si="0"/>
        <v>0</v>
      </c>
    </row>
    <row r="41" spans="1:16" x14ac:dyDescent="0.2">
      <c r="A41" s="12" t="s">
        <v>37</v>
      </c>
      <c r="B41" s="13">
        <v>76873900</v>
      </c>
      <c r="C41" s="13">
        <v>-379981</v>
      </c>
      <c r="D41" s="13">
        <v>-379981</v>
      </c>
      <c r="E41" s="13">
        <v>0</v>
      </c>
      <c r="F41" s="13">
        <v>0</v>
      </c>
      <c r="G41" s="13">
        <v>740000</v>
      </c>
      <c r="H41" s="13">
        <v>540000</v>
      </c>
      <c r="I41" s="13">
        <v>200000</v>
      </c>
      <c r="J41" s="13">
        <v>0</v>
      </c>
      <c r="K41" s="13">
        <v>0</v>
      </c>
      <c r="L41" s="13">
        <v>2541200</v>
      </c>
      <c r="M41" s="13">
        <v>0</v>
      </c>
      <c r="N41" s="13">
        <v>79775119</v>
      </c>
      <c r="O41" s="13"/>
      <c r="P41" s="13">
        <f t="shared" si="0"/>
        <v>0</v>
      </c>
    </row>
    <row r="42" spans="1:16" x14ac:dyDescent="0.2">
      <c r="A42" s="8" t="s">
        <v>38</v>
      </c>
      <c r="B42" s="9">
        <v>47768000</v>
      </c>
      <c r="C42" s="9">
        <v>1623608</v>
      </c>
      <c r="D42" s="9">
        <v>1623608</v>
      </c>
      <c r="E42" s="9">
        <v>0</v>
      </c>
      <c r="F42" s="9">
        <v>0</v>
      </c>
      <c r="G42" s="9">
        <v>590000</v>
      </c>
      <c r="H42" s="9">
        <v>390000</v>
      </c>
      <c r="I42" s="9">
        <v>200000</v>
      </c>
      <c r="J42" s="9">
        <v>0</v>
      </c>
      <c r="K42" s="9">
        <v>0</v>
      </c>
      <c r="L42" s="9">
        <v>424700</v>
      </c>
      <c r="M42" s="9">
        <v>0</v>
      </c>
      <c r="N42" s="9">
        <v>50406308</v>
      </c>
      <c r="O42" s="9"/>
      <c r="P42" s="9">
        <f t="shared" si="0"/>
        <v>0</v>
      </c>
    </row>
    <row r="43" spans="1:16" x14ac:dyDescent="0.2">
      <c r="A43" s="10" t="s">
        <v>39</v>
      </c>
      <c r="B43" s="11">
        <v>55962000</v>
      </c>
      <c r="C43" s="11">
        <v>1525078</v>
      </c>
      <c r="D43" s="11">
        <v>1525078</v>
      </c>
      <c r="E43" s="11">
        <v>0</v>
      </c>
      <c r="F43" s="11">
        <v>0</v>
      </c>
      <c r="G43" s="11">
        <v>400000</v>
      </c>
      <c r="H43" s="11">
        <v>400000</v>
      </c>
      <c r="I43" s="11">
        <v>0</v>
      </c>
      <c r="J43" s="11">
        <v>0</v>
      </c>
      <c r="K43" s="11">
        <v>0</v>
      </c>
      <c r="L43" s="11">
        <v>1499700</v>
      </c>
      <c r="M43" s="11">
        <v>0</v>
      </c>
      <c r="N43" s="11">
        <v>59386778</v>
      </c>
      <c r="O43" s="11"/>
      <c r="P43" s="11">
        <f t="shared" si="0"/>
        <v>0</v>
      </c>
    </row>
    <row r="44" spans="1:16" x14ac:dyDescent="0.2">
      <c r="A44" s="12" t="s">
        <v>40</v>
      </c>
      <c r="B44" s="13">
        <v>28413500</v>
      </c>
      <c r="C44" s="13">
        <v>389410</v>
      </c>
      <c r="D44" s="13">
        <v>389410</v>
      </c>
      <c r="E44" s="13">
        <v>0</v>
      </c>
      <c r="F44" s="13">
        <v>0</v>
      </c>
      <c r="G44" s="13">
        <v>480000</v>
      </c>
      <c r="H44" s="13">
        <v>480000</v>
      </c>
      <c r="I44" s="13">
        <v>0</v>
      </c>
      <c r="J44" s="13">
        <v>0</v>
      </c>
      <c r="K44" s="13">
        <v>0</v>
      </c>
      <c r="L44" s="13">
        <v>893900</v>
      </c>
      <c r="M44" s="13">
        <v>0</v>
      </c>
      <c r="N44" s="13">
        <v>30176810</v>
      </c>
      <c r="O44" s="13"/>
      <c r="P44" s="13">
        <f t="shared" si="0"/>
        <v>0</v>
      </c>
    </row>
    <row r="45" spans="1:16" x14ac:dyDescent="0.2">
      <c r="A45" s="8" t="s">
        <v>41</v>
      </c>
      <c r="B45" s="9">
        <v>7856400</v>
      </c>
      <c r="C45" s="9">
        <v>-22558</v>
      </c>
      <c r="D45" s="9">
        <v>-22558</v>
      </c>
      <c r="E45" s="9">
        <v>277200</v>
      </c>
      <c r="F45" s="9">
        <v>0</v>
      </c>
      <c r="G45" s="9">
        <v>440000</v>
      </c>
      <c r="H45" s="9">
        <v>140000</v>
      </c>
      <c r="I45" s="9">
        <v>300000</v>
      </c>
      <c r="J45" s="9">
        <v>0</v>
      </c>
      <c r="K45" s="9">
        <v>0</v>
      </c>
      <c r="L45" s="9">
        <v>198300</v>
      </c>
      <c r="M45" s="9">
        <v>0</v>
      </c>
      <c r="N45" s="9">
        <v>8749342</v>
      </c>
      <c r="O45" s="9"/>
      <c r="P45" s="9">
        <f t="shared" si="0"/>
        <v>0</v>
      </c>
    </row>
    <row r="46" spans="1:16" x14ac:dyDescent="0.2">
      <c r="A46" s="10" t="s">
        <v>42</v>
      </c>
      <c r="B46" s="11">
        <v>1342134700</v>
      </c>
      <c r="C46" s="11">
        <v>-131292170</v>
      </c>
      <c r="D46" s="11">
        <v>-131292170</v>
      </c>
      <c r="E46" s="11">
        <v>0</v>
      </c>
      <c r="F46" s="11">
        <v>0</v>
      </c>
      <c r="G46" s="11">
        <v>5700000</v>
      </c>
      <c r="H46" s="11">
        <v>0</v>
      </c>
      <c r="I46" s="11">
        <v>5700000</v>
      </c>
      <c r="J46" s="11">
        <v>0</v>
      </c>
      <c r="K46" s="11">
        <v>0</v>
      </c>
      <c r="L46" s="11">
        <v>10248500</v>
      </c>
      <c r="M46" s="11">
        <v>24070000</v>
      </c>
      <c r="N46" s="11">
        <v>1250861030</v>
      </c>
      <c r="O46" s="11"/>
      <c r="P46" s="11">
        <f t="shared" si="0"/>
        <v>0</v>
      </c>
    </row>
    <row r="47" spans="1:16" x14ac:dyDescent="0.2">
      <c r="A47" s="12" t="s">
        <v>43</v>
      </c>
      <c r="B47" s="13">
        <v>44449300</v>
      </c>
      <c r="C47" s="13">
        <v>2446174</v>
      </c>
      <c r="D47" s="13">
        <v>2446174</v>
      </c>
      <c r="E47" s="13">
        <v>1649700</v>
      </c>
      <c r="F47" s="13">
        <v>0</v>
      </c>
      <c r="G47" s="13">
        <v>210000</v>
      </c>
      <c r="H47" s="13">
        <v>210000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48755174</v>
      </c>
      <c r="O47" s="13"/>
      <c r="P47" s="13">
        <f t="shared" si="0"/>
        <v>0</v>
      </c>
    </row>
    <row r="48" spans="1:16" x14ac:dyDescent="0.2">
      <c r="A48" s="8" t="s">
        <v>44</v>
      </c>
      <c r="B48" s="9">
        <v>72196900</v>
      </c>
      <c r="C48" s="9">
        <v>1161448</v>
      </c>
      <c r="D48" s="9">
        <v>1161448</v>
      </c>
      <c r="E48" s="9">
        <v>0</v>
      </c>
      <c r="F48" s="9">
        <v>0</v>
      </c>
      <c r="G48" s="9">
        <v>100000</v>
      </c>
      <c r="H48" s="9">
        <v>100000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73458348</v>
      </c>
      <c r="O48" s="9"/>
      <c r="P48" s="9">
        <f t="shared" si="0"/>
        <v>0</v>
      </c>
    </row>
    <row r="49" spans="1:16" x14ac:dyDescent="0.2">
      <c r="A49" s="10" t="s">
        <v>45</v>
      </c>
      <c r="B49" s="11">
        <v>79090400</v>
      </c>
      <c r="C49" s="11">
        <v>3829582</v>
      </c>
      <c r="D49" s="11">
        <v>3829582</v>
      </c>
      <c r="E49" s="11">
        <v>0</v>
      </c>
      <c r="F49" s="11">
        <v>0</v>
      </c>
      <c r="G49" s="11">
        <v>350000</v>
      </c>
      <c r="H49" s="11">
        <v>350000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83269982</v>
      </c>
      <c r="O49" s="11"/>
      <c r="P49" s="11">
        <f t="shared" si="0"/>
        <v>0</v>
      </c>
    </row>
    <row r="50" spans="1:16" x14ac:dyDescent="0.2">
      <c r="A50" s="12" t="s">
        <v>46</v>
      </c>
      <c r="B50" s="13">
        <v>18683800</v>
      </c>
      <c r="C50" s="13">
        <v>887919</v>
      </c>
      <c r="D50" s="13">
        <v>887919</v>
      </c>
      <c r="E50" s="13">
        <v>0</v>
      </c>
      <c r="F50" s="13">
        <v>0</v>
      </c>
      <c r="G50" s="13">
        <v>200000</v>
      </c>
      <c r="H50" s="13">
        <v>200000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19771719</v>
      </c>
      <c r="O50" s="13"/>
      <c r="P50" s="13">
        <f t="shared" si="0"/>
        <v>0</v>
      </c>
    </row>
    <row r="51" spans="1:16" x14ac:dyDescent="0.2">
      <c r="A51" s="8" t="s">
        <v>47</v>
      </c>
      <c r="B51" s="9">
        <v>47724800</v>
      </c>
      <c r="C51" s="9">
        <v>2905461</v>
      </c>
      <c r="D51" s="9">
        <v>2905461</v>
      </c>
      <c r="E51" s="9">
        <v>0</v>
      </c>
      <c r="F51" s="9">
        <v>0</v>
      </c>
      <c r="G51" s="9">
        <v>340000</v>
      </c>
      <c r="H51" s="9">
        <v>340000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50970261</v>
      </c>
      <c r="O51" s="9"/>
      <c r="P51" s="9">
        <f t="shared" si="0"/>
        <v>0</v>
      </c>
    </row>
    <row r="52" spans="1:16" x14ac:dyDescent="0.2">
      <c r="A52" s="10" t="s">
        <v>48</v>
      </c>
      <c r="B52" s="11">
        <v>14538500</v>
      </c>
      <c r="C52" s="11">
        <v>1238621</v>
      </c>
      <c r="D52" s="11">
        <v>1238621</v>
      </c>
      <c r="E52" s="11">
        <v>539800</v>
      </c>
      <c r="F52" s="11">
        <v>0</v>
      </c>
      <c r="G52" s="11">
        <v>340000</v>
      </c>
      <c r="H52" s="11">
        <v>340000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16656921</v>
      </c>
      <c r="O52" s="11"/>
      <c r="P52" s="11">
        <f t="shared" si="0"/>
        <v>0</v>
      </c>
    </row>
    <row r="53" spans="1:16" x14ac:dyDescent="0.2">
      <c r="A53" s="12" t="s">
        <v>49</v>
      </c>
      <c r="B53" s="13">
        <v>18475600</v>
      </c>
      <c r="C53" s="13">
        <v>1248186</v>
      </c>
      <c r="D53" s="13">
        <v>1248186</v>
      </c>
      <c r="E53" s="13">
        <v>390200</v>
      </c>
      <c r="F53" s="13">
        <v>0</v>
      </c>
      <c r="G53" s="13">
        <v>220000</v>
      </c>
      <c r="H53" s="13">
        <v>220000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20333986</v>
      </c>
      <c r="O53" s="13"/>
      <c r="P53" s="13">
        <f t="shared" si="0"/>
        <v>0</v>
      </c>
    </row>
    <row r="54" spans="1:16" x14ac:dyDescent="0.2">
      <c r="A54" s="8" t="s">
        <v>50</v>
      </c>
      <c r="B54" s="9">
        <v>17684900</v>
      </c>
      <c r="C54" s="9">
        <v>992372</v>
      </c>
      <c r="D54" s="9">
        <v>992372</v>
      </c>
      <c r="E54" s="9">
        <v>786100</v>
      </c>
      <c r="F54" s="9">
        <v>0</v>
      </c>
      <c r="G54" s="9">
        <v>480000</v>
      </c>
      <c r="H54" s="9">
        <v>480000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19943372</v>
      </c>
      <c r="O54" s="9"/>
      <c r="P54" s="9">
        <f t="shared" si="0"/>
        <v>0</v>
      </c>
    </row>
    <row r="55" spans="1:16" x14ac:dyDescent="0.2">
      <c r="A55" s="10" t="s">
        <v>51</v>
      </c>
      <c r="B55" s="11">
        <v>14214400</v>
      </c>
      <c r="C55" s="11">
        <v>467886</v>
      </c>
      <c r="D55" s="11">
        <v>467886</v>
      </c>
      <c r="E55" s="11">
        <v>639400</v>
      </c>
      <c r="F55" s="11">
        <v>0</v>
      </c>
      <c r="G55" s="11">
        <v>490000</v>
      </c>
      <c r="H55" s="11">
        <v>490000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15811686</v>
      </c>
      <c r="O55" s="11"/>
      <c r="P55" s="11">
        <f t="shared" si="0"/>
        <v>0</v>
      </c>
    </row>
    <row r="56" spans="1:16" x14ac:dyDescent="0.2">
      <c r="A56" s="12" t="s">
        <v>52</v>
      </c>
      <c r="B56" s="13">
        <v>21458400</v>
      </c>
      <c r="C56" s="13">
        <v>894776</v>
      </c>
      <c r="D56" s="13">
        <v>894776</v>
      </c>
      <c r="E56" s="13">
        <v>916800</v>
      </c>
      <c r="F56" s="13">
        <v>0</v>
      </c>
      <c r="G56" s="13">
        <v>284000</v>
      </c>
      <c r="H56" s="13">
        <v>284000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23553976</v>
      </c>
      <c r="O56" s="13"/>
      <c r="P56" s="13">
        <f t="shared" si="0"/>
        <v>0</v>
      </c>
    </row>
    <row r="57" spans="1:16" x14ac:dyDescent="0.2">
      <c r="A57" s="8" t="s">
        <v>53</v>
      </c>
      <c r="B57" s="9">
        <v>10706500</v>
      </c>
      <c r="C57" s="9">
        <v>526066</v>
      </c>
      <c r="D57" s="9">
        <v>526066</v>
      </c>
      <c r="E57" s="9">
        <v>527000</v>
      </c>
      <c r="F57" s="9">
        <v>0</v>
      </c>
      <c r="G57" s="9">
        <v>340000</v>
      </c>
      <c r="H57" s="9">
        <v>340000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12099566</v>
      </c>
      <c r="O57" s="9"/>
      <c r="P57" s="9">
        <f t="shared" si="0"/>
        <v>0</v>
      </c>
    </row>
    <row r="58" spans="1:16" x14ac:dyDescent="0.2">
      <c r="A58" s="10" t="s">
        <v>54</v>
      </c>
      <c r="B58" s="11">
        <v>51616500</v>
      </c>
      <c r="C58" s="11">
        <v>2139248</v>
      </c>
      <c r="D58" s="11">
        <v>2139248</v>
      </c>
      <c r="E58" s="11">
        <v>0</v>
      </c>
      <c r="F58" s="11">
        <v>0</v>
      </c>
      <c r="G58" s="11">
        <v>310000</v>
      </c>
      <c r="H58" s="11">
        <v>310000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54065748</v>
      </c>
      <c r="O58" s="11"/>
      <c r="P58" s="11">
        <f t="shared" si="0"/>
        <v>0</v>
      </c>
    </row>
    <row r="59" spans="1:16" x14ac:dyDescent="0.2">
      <c r="A59" s="12" t="s">
        <v>55</v>
      </c>
      <c r="B59" s="13">
        <v>19567800</v>
      </c>
      <c r="C59" s="13">
        <v>137852</v>
      </c>
      <c r="D59" s="13">
        <v>137852</v>
      </c>
      <c r="E59" s="13">
        <v>832100</v>
      </c>
      <c r="F59" s="13">
        <v>0</v>
      </c>
      <c r="G59" s="13">
        <v>220000</v>
      </c>
      <c r="H59" s="13">
        <v>220000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20757752</v>
      </c>
      <c r="O59" s="13"/>
      <c r="P59" s="13">
        <f t="shared" si="0"/>
        <v>0</v>
      </c>
    </row>
    <row r="60" spans="1:16" x14ac:dyDescent="0.2">
      <c r="A60" s="8" t="s">
        <v>56</v>
      </c>
      <c r="B60" s="9">
        <v>13067900</v>
      </c>
      <c r="C60" s="9">
        <v>577480</v>
      </c>
      <c r="D60" s="9">
        <v>577480</v>
      </c>
      <c r="E60" s="9">
        <v>366700</v>
      </c>
      <c r="F60" s="9">
        <v>0</v>
      </c>
      <c r="G60" s="9">
        <v>370000</v>
      </c>
      <c r="H60" s="9">
        <v>370000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14382080</v>
      </c>
      <c r="O60" s="9"/>
      <c r="P60" s="9">
        <f t="shared" si="0"/>
        <v>0</v>
      </c>
    </row>
    <row r="61" spans="1:16" x14ac:dyDescent="0.2">
      <c r="A61" s="10" t="s">
        <v>57</v>
      </c>
      <c r="B61" s="11">
        <v>8851700</v>
      </c>
      <c r="C61" s="11">
        <v>399340</v>
      </c>
      <c r="D61" s="11">
        <v>399340</v>
      </c>
      <c r="E61" s="11">
        <v>554300</v>
      </c>
      <c r="F61" s="11">
        <v>0</v>
      </c>
      <c r="G61" s="11">
        <v>170000</v>
      </c>
      <c r="H61" s="11">
        <v>170000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9975340</v>
      </c>
      <c r="O61" s="11"/>
      <c r="P61" s="11">
        <f t="shared" si="0"/>
        <v>0</v>
      </c>
    </row>
    <row r="62" spans="1:16" x14ac:dyDescent="0.2">
      <c r="A62" s="12" t="s">
        <v>58</v>
      </c>
      <c r="B62" s="13">
        <v>7130000</v>
      </c>
      <c r="C62" s="13">
        <v>493842</v>
      </c>
      <c r="D62" s="13">
        <v>493842</v>
      </c>
      <c r="E62" s="13">
        <v>554300</v>
      </c>
      <c r="F62" s="13">
        <v>0</v>
      </c>
      <c r="G62" s="13">
        <v>100000</v>
      </c>
      <c r="H62" s="13">
        <v>100000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8278142</v>
      </c>
      <c r="O62" s="13"/>
      <c r="P62" s="13">
        <f t="shared" si="0"/>
        <v>0</v>
      </c>
    </row>
    <row r="63" spans="1:16" x14ac:dyDescent="0.2">
      <c r="A63" s="8" t="s">
        <v>59</v>
      </c>
      <c r="B63" s="9">
        <v>5865000</v>
      </c>
      <c r="C63" s="9">
        <v>258137</v>
      </c>
      <c r="D63" s="9">
        <v>258137</v>
      </c>
      <c r="E63" s="9">
        <v>554300</v>
      </c>
      <c r="F63" s="9">
        <v>0</v>
      </c>
      <c r="G63" s="9">
        <v>170000</v>
      </c>
      <c r="H63" s="9">
        <v>170000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6847437</v>
      </c>
      <c r="O63" s="9"/>
      <c r="P63" s="9">
        <f t="shared" si="0"/>
        <v>0</v>
      </c>
    </row>
    <row r="64" spans="1:16" x14ac:dyDescent="0.2">
      <c r="A64" s="10" t="s">
        <v>60</v>
      </c>
      <c r="B64" s="11">
        <v>6137400</v>
      </c>
      <c r="C64" s="11">
        <v>280284</v>
      </c>
      <c r="D64" s="11">
        <v>280284</v>
      </c>
      <c r="E64" s="11">
        <v>554300</v>
      </c>
      <c r="F64" s="11">
        <v>0</v>
      </c>
      <c r="G64" s="11">
        <v>100000</v>
      </c>
      <c r="H64" s="11">
        <v>100000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7071984</v>
      </c>
      <c r="O64" s="11"/>
      <c r="P64" s="11">
        <f t="shared" si="0"/>
        <v>0</v>
      </c>
    </row>
    <row r="65" spans="1:16" x14ac:dyDescent="0.2">
      <c r="A65" s="12" t="s">
        <v>61</v>
      </c>
      <c r="B65" s="13">
        <v>17214600</v>
      </c>
      <c r="C65" s="13">
        <v>911654</v>
      </c>
      <c r="D65" s="13">
        <v>911654</v>
      </c>
      <c r="E65" s="13">
        <v>581900</v>
      </c>
      <c r="F65" s="13">
        <v>0</v>
      </c>
      <c r="G65" s="13">
        <v>150000</v>
      </c>
      <c r="H65" s="13">
        <v>150000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18858154</v>
      </c>
      <c r="O65" s="13"/>
      <c r="P65" s="13">
        <f t="shared" si="0"/>
        <v>0</v>
      </c>
    </row>
    <row r="66" spans="1:16" x14ac:dyDescent="0.2">
      <c r="A66" s="8" t="s">
        <v>62</v>
      </c>
      <c r="B66" s="9">
        <v>8187400</v>
      </c>
      <c r="C66" s="9">
        <v>475428</v>
      </c>
      <c r="D66" s="9">
        <v>475428</v>
      </c>
      <c r="E66" s="9">
        <v>443500</v>
      </c>
      <c r="F66" s="9">
        <v>0</v>
      </c>
      <c r="G66" s="9">
        <v>100000</v>
      </c>
      <c r="H66" s="9">
        <v>100000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9206328</v>
      </c>
      <c r="O66" s="9"/>
      <c r="P66" s="9">
        <f t="shared" si="0"/>
        <v>0</v>
      </c>
    </row>
    <row r="67" spans="1:16" x14ac:dyDescent="0.2">
      <c r="A67" s="10" t="s">
        <v>63</v>
      </c>
      <c r="B67" s="11">
        <v>5965800</v>
      </c>
      <c r="C67" s="11">
        <v>281279</v>
      </c>
      <c r="D67" s="11">
        <v>281279</v>
      </c>
      <c r="E67" s="11">
        <v>554300</v>
      </c>
      <c r="F67" s="11">
        <v>0</v>
      </c>
      <c r="G67" s="11">
        <v>120000</v>
      </c>
      <c r="H67" s="11">
        <v>120000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6921379</v>
      </c>
      <c r="O67" s="11"/>
      <c r="P67" s="11">
        <f t="shared" si="0"/>
        <v>0</v>
      </c>
    </row>
    <row r="68" spans="1:16" x14ac:dyDescent="0.2">
      <c r="A68" s="12" t="s">
        <v>64</v>
      </c>
      <c r="B68" s="13">
        <v>6797900</v>
      </c>
      <c r="C68" s="13">
        <v>371393</v>
      </c>
      <c r="D68" s="13">
        <v>371393</v>
      </c>
      <c r="E68" s="13">
        <v>554300</v>
      </c>
      <c r="F68" s="13">
        <v>0</v>
      </c>
      <c r="G68" s="13">
        <v>150000</v>
      </c>
      <c r="H68" s="13">
        <v>150000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7873593</v>
      </c>
      <c r="O68" s="13"/>
      <c r="P68" s="13">
        <f t="shared" si="0"/>
        <v>0</v>
      </c>
    </row>
    <row r="69" spans="1:16" x14ac:dyDescent="0.2">
      <c r="A69" s="8" t="s">
        <v>65</v>
      </c>
      <c r="B69" s="9">
        <v>63944500</v>
      </c>
      <c r="C69" s="9">
        <v>1101145</v>
      </c>
      <c r="D69" s="9">
        <v>1101145</v>
      </c>
      <c r="E69" s="9">
        <v>0</v>
      </c>
      <c r="F69" s="9">
        <v>0</v>
      </c>
      <c r="G69" s="9">
        <v>160000</v>
      </c>
      <c r="H69" s="9">
        <v>160000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65205645</v>
      </c>
      <c r="O69" s="9"/>
      <c r="P69" s="9">
        <f t="shared" si="0"/>
        <v>0</v>
      </c>
    </row>
    <row r="70" spans="1:16" x14ac:dyDescent="0.2">
      <c r="A70" s="10" t="s">
        <v>66</v>
      </c>
      <c r="B70" s="11">
        <v>69669600</v>
      </c>
      <c r="C70" s="11">
        <v>2111996</v>
      </c>
      <c r="D70" s="11">
        <v>2111996</v>
      </c>
      <c r="E70" s="11">
        <v>0</v>
      </c>
      <c r="F70" s="11">
        <v>0</v>
      </c>
      <c r="G70" s="11">
        <v>385000</v>
      </c>
      <c r="H70" s="11">
        <v>385000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72166596</v>
      </c>
      <c r="O70" s="11"/>
      <c r="P70" s="11">
        <f t="shared" si="0"/>
        <v>0</v>
      </c>
    </row>
    <row r="71" spans="1:16" x14ac:dyDescent="0.2">
      <c r="A71" s="12" t="s">
        <v>67</v>
      </c>
      <c r="B71" s="13">
        <v>8442500</v>
      </c>
      <c r="C71" s="13">
        <v>344172</v>
      </c>
      <c r="D71" s="13">
        <v>344172</v>
      </c>
      <c r="E71" s="13">
        <v>554300</v>
      </c>
      <c r="F71" s="13">
        <v>0</v>
      </c>
      <c r="G71" s="13">
        <v>175000</v>
      </c>
      <c r="H71" s="13">
        <v>175000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9515972</v>
      </c>
      <c r="O71" s="13"/>
      <c r="P71" s="13">
        <f t="shared" ref="P71:P132" si="1">C71-D71</f>
        <v>0</v>
      </c>
    </row>
    <row r="72" spans="1:16" x14ac:dyDescent="0.2">
      <c r="A72" s="8" t="s">
        <v>68</v>
      </c>
      <c r="B72" s="9">
        <v>7344000</v>
      </c>
      <c r="C72" s="9">
        <v>411663</v>
      </c>
      <c r="D72" s="9">
        <v>411663</v>
      </c>
      <c r="E72" s="9">
        <v>554300</v>
      </c>
      <c r="F72" s="9">
        <v>0</v>
      </c>
      <c r="G72" s="9">
        <v>100000</v>
      </c>
      <c r="H72" s="9">
        <v>100000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8409963</v>
      </c>
      <c r="O72" s="9"/>
      <c r="P72" s="9">
        <f t="shared" si="1"/>
        <v>0</v>
      </c>
    </row>
    <row r="73" spans="1:16" x14ac:dyDescent="0.2">
      <c r="A73" s="10" t="s">
        <v>69</v>
      </c>
      <c r="B73" s="11">
        <v>6650600</v>
      </c>
      <c r="C73" s="11">
        <v>241840</v>
      </c>
      <c r="D73" s="11">
        <v>241840</v>
      </c>
      <c r="E73" s="11">
        <v>554300</v>
      </c>
      <c r="F73" s="11">
        <v>0</v>
      </c>
      <c r="G73" s="11">
        <v>170000</v>
      </c>
      <c r="H73" s="11">
        <v>170000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7616740</v>
      </c>
      <c r="O73" s="11"/>
      <c r="P73" s="11">
        <f t="shared" si="1"/>
        <v>0</v>
      </c>
    </row>
    <row r="74" spans="1:16" x14ac:dyDescent="0.2">
      <c r="A74" s="12" t="s">
        <v>70</v>
      </c>
      <c r="B74" s="13">
        <v>7136000</v>
      </c>
      <c r="C74" s="13">
        <v>635668</v>
      </c>
      <c r="D74" s="13">
        <v>635668</v>
      </c>
      <c r="E74" s="13">
        <v>554300</v>
      </c>
      <c r="F74" s="13">
        <v>0</v>
      </c>
      <c r="G74" s="13">
        <v>80000</v>
      </c>
      <c r="H74" s="13">
        <v>80000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8405968</v>
      </c>
      <c r="O74" s="13"/>
      <c r="P74" s="13">
        <f t="shared" si="1"/>
        <v>0</v>
      </c>
    </row>
    <row r="75" spans="1:16" x14ac:dyDescent="0.2">
      <c r="A75" s="8" t="s">
        <v>71</v>
      </c>
      <c r="B75" s="9">
        <v>11284200</v>
      </c>
      <c r="C75" s="9">
        <v>427523</v>
      </c>
      <c r="D75" s="9">
        <v>427523</v>
      </c>
      <c r="E75" s="9">
        <v>515800</v>
      </c>
      <c r="F75" s="9">
        <v>0</v>
      </c>
      <c r="G75" s="9">
        <v>160000</v>
      </c>
      <c r="H75" s="9">
        <v>160000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12387523</v>
      </c>
      <c r="O75" s="9"/>
      <c r="P75" s="9">
        <f t="shared" si="1"/>
        <v>0</v>
      </c>
    </row>
    <row r="76" spans="1:16" x14ac:dyDescent="0.2">
      <c r="A76" s="10" t="s">
        <v>72</v>
      </c>
      <c r="B76" s="11">
        <v>15827000</v>
      </c>
      <c r="C76" s="11">
        <v>-298039</v>
      </c>
      <c r="D76" s="11">
        <v>-298039</v>
      </c>
      <c r="E76" s="11">
        <v>742200</v>
      </c>
      <c r="F76" s="11">
        <v>0</v>
      </c>
      <c r="G76" s="11">
        <v>100000</v>
      </c>
      <c r="H76" s="11">
        <v>100000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16371161</v>
      </c>
      <c r="O76" s="11"/>
      <c r="P76" s="11">
        <f t="shared" si="1"/>
        <v>0</v>
      </c>
    </row>
    <row r="77" spans="1:16" x14ac:dyDescent="0.2">
      <c r="A77" s="12" t="s">
        <v>73</v>
      </c>
      <c r="B77" s="13">
        <v>17266800</v>
      </c>
      <c r="C77" s="13">
        <v>894316</v>
      </c>
      <c r="D77" s="13">
        <v>894316</v>
      </c>
      <c r="E77" s="13">
        <v>763200</v>
      </c>
      <c r="F77" s="13">
        <v>0</v>
      </c>
      <c r="G77" s="13">
        <v>50000</v>
      </c>
      <c r="H77" s="13">
        <v>50000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18974316</v>
      </c>
      <c r="O77" s="13"/>
      <c r="P77" s="13">
        <f t="shared" si="1"/>
        <v>0</v>
      </c>
    </row>
    <row r="78" spans="1:16" x14ac:dyDescent="0.2">
      <c r="A78" s="8" t="s">
        <v>74</v>
      </c>
      <c r="B78" s="9">
        <v>9144700</v>
      </c>
      <c r="C78" s="9">
        <v>134775</v>
      </c>
      <c r="D78" s="9">
        <v>134775</v>
      </c>
      <c r="E78" s="9">
        <v>554300</v>
      </c>
      <c r="F78" s="9">
        <v>0</v>
      </c>
      <c r="G78" s="9">
        <v>720962</v>
      </c>
      <c r="H78" s="9">
        <v>50000</v>
      </c>
      <c r="I78" s="9">
        <v>0</v>
      </c>
      <c r="J78" s="9">
        <v>670962</v>
      </c>
      <c r="K78" s="9">
        <v>0</v>
      </c>
      <c r="L78" s="9">
        <v>0</v>
      </c>
      <c r="M78" s="9">
        <v>0</v>
      </c>
      <c r="N78" s="9">
        <v>10554737</v>
      </c>
      <c r="O78" s="9"/>
      <c r="P78" s="9">
        <f t="shared" si="1"/>
        <v>0</v>
      </c>
    </row>
    <row r="79" spans="1:16" x14ac:dyDescent="0.2">
      <c r="A79" s="10" t="s">
        <v>75</v>
      </c>
      <c r="B79" s="11">
        <v>13072300</v>
      </c>
      <c r="C79" s="11">
        <v>342541</v>
      </c>
      <c r="D79" s="11">
        <v>342541</v>
      </c>
      <c r="E79" s="11">
        <v>609500</v>
      </c>
      <c r="F79" s="11">
        <v>0</v>
      </c>
      <c r="G79" s="11">
        <v>100000</v>
      </c>
      <c r="H79" s="11">
        <v>100000</v>
      </c>
      <c r="I79" s="11">
        <v>0</v>
      </c>
      <c r="J79" s="11">
        <v>0</v>
      </c>
      <c r="K79" s="11">
        <v>0</v>
      </c>
      <c r="L79" s="11">
        <v>0</v>
      </c>
      <c r="M79" s="11">
        <v>0</v>
      </c>
      <c r="N79" s="11">
        <v>14124341</v>
      </c>
      <c r="O79" s="11"/>
      <c r="P79" s="11">
        <f t="shared" si="1"/>
        <v>0</v>
      </c>
    </row>
    <row r="80" spans="1:16" x14ac:dyDescent="0.2">
      <c r="A80" s="12" t="s">
        <v>76</v>
      </c>
      <c r="B80" s="13">
        <v>13161300</v>
      </c>
      <c r="C80" s="13">
        <v>456066</v>
      </c>
      <c r="D80" s="13">
        <v>456066</v>
      </c>
      <c r="E80" s="13">
        <v>134800</v>
      </c>
      <c r="F80" s="13">
        <v>0</v>
      </c>
      <c r="G80" s="13">
        <v>160000</v>
      </c>
      <c r="H80" s="13">
        <v>160000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13912166</v>
      </c>
      <c r="O80" s="13"/>
      <c r="P80" s="13">
        <f t="shared" si="1"/>
        <v>0</v>
      </c>
    </row>
    <row r="81" spans="1:16" x14ac:dyDescent="0.2">
      <c r="A81" s="8" t="s">
        <v>77</v>
      </c>
      <c r="B81" s="9">
        <v>16220200</v>
      </c>
      <c r="C81" s="9">
        <v>757217</v>
      </c>
      <c r="D81" s="9">
        <v>757217</v>
      </c>
      <c r="E81" s="9">
        <v>159200</v>
      </c>
      <c r="F81" s="9">
        <v>0</v>
      </c>
      <c r="G81" s="9">
        <v>180000</v>
      </c>
      <c r="H81" s="9">
        <v>180000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17316617</v>
      </c>
      <c r="O81" s="9"/>
      <c r="P81" s="9">
        <f t="shared" si="1"/>
        <v>0</v>
      </c>
    </row>
    <row r="82" spans="1:16" x14ac:dyDescent="0.2">
      <c r="A82" s="10" t="s">
        <v>78</v>
      </c>
      <c r="B82" s="11">
        <v>37211600</v>
      </c>
      <c r="C82" s="11">
        <v>1507412</v>
      </c>
      <c r="D82" s="11">
        <v>1507412</v>
      </c>
      <c r="E82" s="11">
        <v>0</v>
      </c>
      <c r="F82" s="11">
        <v>0</v>
      </c>
      <c r="G82" s="11">
        <v>170000</v>
      </c>
      <c r="H82" s="11">
        <v>170000</v>
      </c>
      <c r="I82" s="11">
        <v>0</v>
      </c>
      <c r="J82" s="11">
        <v>0</v>
      </c>
      <c r="K82" s="11">
        <v>0</v>
      </c>
      <c r="L82" s="11">
        <v>0</v>
      </c>
      <c r="M82" s="11">
        <v>0</v>
      </c>
      <c r="N82" s="11">
        <v>38889012</v>
      </c>
      <c r="O82" s="11"/>
      <c r="P82" s="11">
        <f t="shared" si="1"/>
        <v>0</v>
      </c>
    </row>
    <row r="83" spans="1:16" x14ac:dyDescent="0.2">
      <c r="A83" s="12" t="s">
        <v>79</v>
      </c>
      <c r="B83" s="13">
        <v>30876300</v>
      </c>
      <c r="C83" s="13">
        <v>2383094</v>
      </c>
      <c r="D83" s="13">
        <v>2383094</v>
      </c>
      <c r="E83" s="13">
        <v>0</v>
      </c>
      <c r="F83" s="13">
        <v>0</v>
      </c>
      <c r="G83" s="13">
        <v>150000</v>
      </c>
      <c r="H83" s="13">
        <v>150000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33409394</v>
      </c>
      <c r="O83" s="13"/>
      <c r="P83" s="13">
        <f t="shared" si="1"/>
        <v>0</v>
      </c>
    </row>
    <row r="84" spans="1:16" x14ac:dyDescent="0.2">
      <c r="A84" s="8" t="s">
        <v>80</v>
      </c>
      <c r="B84" s="9">
        <v>16113500</v>
      </c>
      <c r="C84" s="9">
        <v>105344</v>
      </c>
      <c r="D84" s="9">
        <v>105344</v>
      </c>
      <c r="E84" s="9">
        <v>170000</v>
      </c>
      <c r="F84" s="9">
        <v>0</v>
      </c>
      <c r="G84" s="9">
        <v>200000</v>
      </c>
      <c r="H84" s="9">
        <v>200000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16588844</v>
      </c>
      <c r="O84" s="9"/>
      <c r="P84" s="9">
        <f t="shared" si="1"/>
        <v>0</v>
      </c>
    </row>
    <row r="85" spans="1:16" x14ac:dyDescent="0.2">
      <c r="A85" s="10" t="s">
        <v>81</v>
      </c>
      <c r="B85" s="11">
        <v>22161000</v>
      </c>
      <c r="C85" s="11">
        <v>114708</v>
      </c>
      <c r="D85" s="11">
        <v>114708</v>
      </c>
      <c r="E85" s="11">
        <v>0</v>
      </c>
      <c r="F85" s="11">
        <v>0</v>
      </c>
      <c r="G85" s="11">
        <v>50000</v>
      </c>
      <c r="H85" s="11">
        <v>50000</v>
      </c>
      <c r="I85" s="11">
        <v>0</v>
      </c>
      <c r="J85" s="11">
        <v>0</v>
      </c>
      <c r="K85" s="11">
        <v>0</v>
      </c>
      <c r="L85" s="11">
        <v>0</v>
      </c>
      <c r="M85" s="11">
        <v>0</v>
      </c>
      <c r="N85" s="11">
        <v>22325708</v>
      </c>
      <c r="O85" s="11"/>
      <c r="P85" s="11">
        <f t="shared" si="1"/>
        <v>0</v>
      </c>
    </row>
    <row r="86" spans="1:16" x14ac:dyDescent="0.2">
      <c r="A86" s="12" t="s">
        <v>82</v>
      </c>
      <c r="B86" s="13">
        <v>35904100</v>
      </c>
      <c r="C86" s="13">
        <v>1521359</v>
      </c>
      <c r="D86" s="13">
        <v>1521359</v>
      </c>
      <c r="E86" s="13">
        <v>0</v>
      </c>
      <c r="F86" s="13">
        <v>0</v>
      </c>
      <c r="G86" s="13">
        <v>90000</v>
      </c>
      <c r="H86" s="13">
        <v>90000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37515459</v>
      </c>
      <c r="O86" s="13"/>
      <c r="P86" s="13">
        <f t="shared" si="1"/>
        <v>0</v>
      </c>
    </row>
    <row r="87" spans="1:16" x14ac:dyDescent="0.2">
      <c r="A87" s="8" t="s">
        <v>83</v>
      </c>
      <c r="B87" s="9">
        <v>14942800</v>
      </c>
      <c r="C87" s="9">
        <v>1266551</v>
      </c>
      <c r="D87" s="9">
        <v>1266551</v>
      </c>
      <c r="E87" s="9">
        <v>741500</v>
      </c>
      <c r="F87" s="9">
        <v>0</v>
      </c>
      <c r="G87" s="9">
        <v>285000</v>
      </c>
      <c r="H87" s="9">
        <v>285000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17235851</v>
      </c>
      <c r="O87" s="9"/>
      <c r="P87" s="9">
        <f t="shared" si="1"/>
        <v>0</v>
      </c>
    </row>
    <row r="88" spans="1:16" x14ac:dyDescent="0.2">
      <c r="A88" s="10" t="s">
        <v>84</v>
      </c>
      <c r="B88" s="11">
        <v>18169500</v>
      </c>
      <c r="C88" s="11">
        <v>1358479</v>
      </c>
      <c r="D88" s="11">
        <v>1358479</v>
      </c>
      <c r="E88" s="11">
        <v>513700</v>
      </c>
      <c r="F88" s="11">
        <v>0</v>
      </c>
      <c r="G88" s="11">
        <v>240000</v>
      </c>
      <c r="H88" s="11">
        <v>240000</v>
      </c>
      <c r="I88" s="11">
        <v>0</v>
      </c>
      <c r="J88" s="11">
        <v>0</v>
      </c>
      <c r="K88" s="11">
        <v>0</v>
      </c>
      <c r="L88" s="11">
        <v>0</v>
      </c>
      <c r="M88" s="11">
        <v>0</v>
      </c>
      <c r="N88" s="11">
        <v>20281679</v>
      </c>
      <c r="O88" s="11"/>
      <c r="P88" s="11">
        <f t="shared" si="1"/>
        <v>0</v>
      </c>
    </row>
    <row r="89" spans="1:16" x14ac:dyDescent="0.2">
      <c r="A89" s="12" t="s">
        <v>85</v>
      </c>
      <c r="B89" s="13">
        <v>10929900</v>
      </c>
      <c r="C89" s="13">
        <v>215268</v>
      </c>
      <c r="D89" s="13">
        <v>215268</v>
      </c>
      <c r="E89" s="13">
        <v>554300</v>
      </c>
      <c r="F89" s="13">
        <v>0</v>
      </c>
      <c r="G89" s="13">
        <v>150000</v>
      </c>
      <c r="H89" s="13">
        <v>150000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11849468</v>
      </c>
      <c r="O89" s="13"/>
      <c r="P89" s="13">
        <f t="shared" si="1"/>
        <v>0</v>
      </c>
    </row>
    <row r="90" spans="1:16" x14ac:dyDescent="0.2">
      <c r="A90" s="8" t="s">
        <v>86</v>
      </c>
      <c r="B90" s="9">
        <v>5804500</v>
      </c>
      <c r="C90" s="9">
        <v>-127213</v>
      </c>
      <c r="D90" s="9">
        <v>-127213</v>
      </c>
      <c r="E90" s="9">
        <v>554300</v>
      </c>
      <c r="F90" s="9">
        <v>0</v>
      </c>
      <c r="G90" s="9">
        <v>15000</v>
      </c>
      <c r="H90" s="9">
        <v>15000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6246587</v>
      </c>
      <c r="O90" s="9"/>
      <c r="P90" s="9">
        <f t="shared" si="1"/>
        <v>0</v>
      </c>
    </row>
    <row r="91" spans="1:16" x14ac:dyDescent="0.2">
      <c r="A91" s="10" t="s">
        <v>87</v>
      </c>
      <c r="B91" s="11">
        <v>16128200</v>
      </c>
      <c r="C91" s="11">
        <v>448690</v>
      </c>
      <c r="D91" s="11">
        <v>448690</v>
      </c>
      <c r="E91" s="11">
        <v>825600</v>
      </c>
      <c r="F91" s="11">
        <v>0</v>
      </c>
      <c r="G91" s="11">
        <v>40000</v>
      </c>
      <c r="H91" s="11">
        <v>40000</v>
      </c>
      <c r="I91" s="11">
        <v>0</v>
      </c>
      <c r="J91" s="11">
        <v>0</v>
      </c>
      <c r="K91" s="11">
        <v>0</v>
      </c>
      <c r="L91" s="11">
        <v>0</v>
      </c>
      <c r="M91" s="11">
        <v>0</v>
      </c>
      <c r="N91" s="11">
        <v>17442490</v>
      </c>
      <c r="O91" s="11"/>
      <c r="P91" s="11">
        <f t="shared" si="1"/>
        <v>0</v>
      </c>
    </row>
    <row r="92" spans="1:16" x14ac:dyDescent="0.2">
      <c r="A92" s="12" t="s">
        <v>88</v>
      </c>
      <c r="B92" s="13">
        <v>6553800</v>
      </c>
      <c r="C92" s="13">
        <v>-208307</v>
      </c>
      <c r="D92" s="13">
        <v>-208307</v>
      </c>
      <c r="E92" s="13">
        <v>554300</v>
      </c>
      <c r="F92" s="13">
        <v>0</v>
      </c>
      <c r="G92" s="13">
        <v>40000</v>
      </c>
      <c r="H92" s="13">
        <v>40000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6939793</v>
      </c>
      <c r="O92" s="13"/>
      <c r="P92" s="13">
        <f t="shared" si="1"/>
        <v>0</v>
      </c>
    </row>
    <row r="93" spans="1:16" x14ac:dyDescent="0.2">
      <c r="A93" s="8" t="s">
        <v>89</v>
      </c>
      <c r="B93" s="9">
        <v>9328400</v>
      </c>
      <c r="C93" s="9">
        <v>147889</v>
      </c>
      <c r="D93" s="9">
        <v>147889</v>
      </c>
      <c r="E93" s="9">
        <v>378700</v>
      </c>
      <c r="F93" s="9">
        <v>0</v>
      </c>
      <c r="G93" s="9">
        <v>0</v>
      </c>
      <c r="H93" s="9">
        <v>0</v>
      </c>
      <c r="I93" s="9">
        <v>0</v>
      </c>
      <c r="J93" s="9">
        <v>0</v>
      </c>
      <c r="K93" s="9">
        <v>0</v>
      </c>
      <c r="L93" s="9">
        <v>0</v>
      </c>
      <c r="M93" s="9">
        <v>0</v>
      </c>
      <c r="N93" s="9">
        <v>9854989</v>
      </c>
      <c r="O93" s="9"/>
      <c r="P93" s="9">
        <f t="shared" si="1"/>
        <v>0</v>
      </c>
    </row>
    <row r="94" spans="1:16" x14ac:dyDescent="0.2">
      <c r="A94" s="10" t="s">
        <v>90</v>
      </c>
      <c r="B94" s="11">
        <v>6086700</v>
      </c>
      <c r="C94" s="11">
        <v>98356</v>
      </c>
      <c r="D94" s="11">
        <v>98356</v>
      </c>
      <c r="E94" s="11">
        <v>554300</v>
      </c>
      <c r="F94" s="11">
        <v>0</v>
      </c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1">
        <v>0</v>
      </c>
      <c r="N94" s="11">
        <v>6739356</v>
      </c>
      <c r="O94" s="11"/>
      <c r="P94" s="11">
        <f t="shared" si="1"/>
        <v>0</v>
      </c>
    </row>
    <row r="95" spans="1:16" x14ac:dyDescent="0.2">
      <c r="A95" s="12" t="s">
        <v>91</v>
      </c>
      <c r="B95" s="13">
        <v>164714700</v>
      </c>
      <c r="C95" s="13">
        <v>-4638639</v>
      </c>
      <c r="D95" s="13">
        <v>-4638639</v>
      </c>
      <c r="E95" s="13">
        <v>0</v>
      </c>
      <c r="F95" s="13">
        <v>0</v>
      </c>
      <c r="G95" s="13">
        <v>200000</v>
      </c>
      <c r="H95" s="13">
        <v>200000</v>
      </c>
      <c r="I95" s="13">
        <v>0</v>
      </c>
      <c r="J95" s="13">
        <v>0</v>
      </c>
      <c r="K95" s="13">
        <v>668200</v>
      </c>
      <c r="L95" s="13">
        <v>0</v>
      </c>
      <c r="M95" s="13">
        <v>0</v>
      </c>
      <c r="N95" s="13">
        <v>160944261</v>
      </c>
      <c r="O95" s="13"/>
      <c r="P95" s="13">
        <f t="shared" si="1"/>
        <v>0</v>
      </c>
    </row>
    <row r="96" spans="1:16" x14ac:dyDescent="0.2">
      <c r="A96" s="8" t="s">
        <v>92</v>
      </c>
      <c r="B96" s="9">
        <v>61006500</v>
      </c>
      <c r="C96" s="9">
        <v>566358</v>
      </c>
      <c r="D96" s="9">
        <v>566358</v>
      </c>
      <c r="E96" s="9">
        <v>0</v>
      </c>
      <c r="F96" s="9">
        <v>0</v>
      </c>
      <c r="G96" s="9">
        <v>125000</v>
      </c>
      <c r="H96" s="9">
        <v>125000</v>
      </c>
      <c r="I96" s="9">
        <v>0</v>
      </c>
      <c r="J96" s="9">
        <v>0</v>
      </c>
      <c r="K96" s="9">
        <v>0</v>
      </c>
      <c r="L96" s="9">
        <v>0</v>
      </c>
      <c r="M96" s="9">
        <v>0</v>
      </c>
      <c r="N96" s="9">
        <v>61697858</v>
      </c>
      <c r="O96" s="9"/>
      <c r="P96" s="9">
        <f t="shared" si="1"/>
        <v>0</v>
      </c>
    </row>
    <row r="97" spans="1:16" x14ac:dyDescent="0.2">
      <c r="A97" s="10" t="s">
        <v>93</v>
      </c>
      <c r="B97" s="11">
        <v>69129800</v>
      </c>
      <c r="C97" s="11">
        <v>449662</v>
      </c>
      <c r="D97" s="11">
        <v>449662</v>
      </c>
      <c r="E97" s="11">
        <v>0</v>
      </c>
      <c r="F97" s="11">
        <v>0</v>
      </c>
      <c r="G97" s="11">
        <v>466500</v>
      </c>
      <c r="H97" s="11">
        <v>466500</v>
      </c>
      <c r="I97" s="11">
        <v>0</v>
      </c>
      <c r="J97" s="11">
        <v>0</v>
      </c>
      <c r="K97" s="11">
        <v>0</v>
      </c>
      <c r="L97" s="11">
        <v>0</v>
      </c>
      <c r="M97" s="11">
        <v>0</v>
      </c>
      <c r="N97" s="11">
        <v>70045962</v>
      </c>
      <c r="O97" s="11"/>
      <c r="P97" s="11">
        <f t="shared" si="1"/>
        <v>0</v>
      </c>
    </row>
    <row r="98" spans="1:16" x14ac:dyDescent="0.2">
      <c r="A98" s="12" t="s">
        <v>94</v>
      </c>
      <c r="B98" s="13">
        <v>16344200</v>
      </c>
      <c r="C98" s="13">
        <v>-170766</v>
      </c>
      <c r="D98" s="13">
        <v>-170766</v>
      </c>
      <c r="E98" s="13">
        <v>0</v>
      </c>
      <c r="F98" s="13">
        <v>0</v>
      </c>
      <c r="G98" s="13">
        <v>75000</v>
      </c>
      <c r="H98" s="13">
        <v>75000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16248434</v>
      </c>
      <c r="O98" s="13"/>
      <c r="P98" s="13">
        <f t="shared" si="1"/>
        <v>0</v>
      </c>
    </row>
    <row r="99" spans="1:16" x14ac:dyDescent="0.2">
      <c r="A99" s="8" t="s">
        <v>95</v>
      </c>
      <c r="B99" s="9">
        <v>4444600</v>
      </c>
      <c r="C99" s="9">
        <v>-20425</v>
      </c>
      <c r="D99" s="9">
        <v>-20425</v>
      </c>
      <c r="E99" s="9">
        <v>277200</v>
      </c>
      <c r="F99" s="9">
        <v>0</v>
      </c>
      <c r="G99" s="9">
        <v>0</v>
      </c>
      <c r="H99" s="9">
        <v>0</v>
      </c>
      <c r="I99" s="9">
        <v>0</v>
      </c>
      <c r="J99" s="9">
        <v>0</v>
      </c>
      <c r="K99" s="9">
        <v>0</v>
      </c>
      <c r="L99" s="9">
        <v>7800</v>
      </c>
      <c r="M99" s="9">
        <v>0</v>
      </c>
      <c r="N99" s="9">
        <v>4709175</v>
      </c>
      <c r="O99" s="9"/>
      <c r="P99" s="9">
        <f t="shared" si="1"/>
        <v>0</v>
      </c>
    </row>
    <row r="100" spans="1:16" x14ac:dyDescent="0.2">
      <c r="A100" s="10" t="s">
        <v>96</v>
      </c>
      <c r="B100" s="11">
        <v>9752100</v>
      </c>
      <c r="C100" s="11">
        <v>294311</v>
      </c>
      <c r="D100" s="11">
        <v>294311</v>
      </c>
      <c r="E100" s="11">
        <v>485000</v>
      </c>
      <c r="F100" s="11">
        <v>0</v>
      </c>
      <c r="G100" s="11">
        <v>75000</v>
      </c>
      <c r="H100" s="11">
        <v>75000</v>
      </c>
      <c r="I100" s="11">
        <v>0</v>
      </c>
      <c r="J100" s="11">
        <v>0</v>
      </c>
      <c r="K100" s="11">
        <v>0</v>
      </c>
      <c r="L100" s="11">
        <v>0</v>
      </c>
      <c r="M100" s="11">
        <v>0</v>
      </c>
      <c r="N100" s="11">
        <v>10606411</v>
      </c>
      <c r="O100" s="11"/>
      <c r="P100" s="11">
        <f t="shared" si="1"/>
        <v>0</v>
      </c>
    </row>
    <row r="101" spans="1:16" x14ac:dyDescent="0.2">
      <c r="A101" s="12" t="s">
        <v>97</v>
      </c>
      <c r="B101" s="13">
        <v>13719200</v>
      </c>
      <c r="C101" s="13">
        <v>-44196</v>
      </c>
      <c r="D101" s="13">
        <v>-44196</v>
      </c>
      <c r="E101" s="13">
        <v>248600</v>
      </c>
      <c r="F101" s="13">
        <v>0</v>
      </c>
      <c r="G101" s="13">
        <v>0</v>
      </c>
      <c r="H101" s="13">
        <v>0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13923604</v>
      </c>
      <c r="O101" s="13"/>
      <c r="P101" s="13">
        <f t="shared" si="1"/>
        <v>0</v>
      </c>
    </row>
    <row r="102" spans="1:16" x14ac:dyDescent="0.2">
      <c r="A102" s="8" t="s">
        <v>98</v>
      </c>
      <c r="B102" s="9">
        <v>7017200</v>
      </c>
      <c r="C102" s="9">
        <v>-112695</v>
      </c>
      <c r="D102" s="9">
        <v>-112695</v>
      </c>
      <c r="E102" s="9">
        <v>277200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96500</v>
      </c>
      <c r="M102" s="9">
        <v>0</v>
      </c>
      <c r="N102" s="9">
        <v>7278205</v>
      </c>
      <c r="O102" s="9"/>
      <c r="P102" s="9">
        <f t="shared" si="1"/>
        <v>0</v>
      </c>
    </row>
    <row r="103" spans="1:16" x14ac:dyDescent="0.2">
      <c r="A103" s="10" t="s">
        <v>99</v>
      </c>
      <c r="B103" s="11">
        <v>14096700</v>
      </c>
      <c r="C103" s="11">
        <v>196174</v>
      </c>
      <c r="D103" s="11">
        <v>196174</v>
      </c>
      <c r="E103" s="11">
        <v>506700</v>
      </c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  <c r="M103" s="11">
        <v>0</v>
      </c>
      <c r="N103" s="11">
        <v>14799574</v>
      </c>
      <c r="O103" s="11"/>
      <c r="P103" s="11">
        <f t="shared" si="1"/>
        <v>0</v>
      </c>
    </row>
    <row r="104" spans="1:16" x14ac:dyDescent="0.2">
      <c r="A104" s="12" t="s">
        <v>100</v>
      </c>
      <c r="B104" s="13">
        <v>11031600</v>
      </c>
      <c r="C104" s="13">
        <v>-727284</v>
      </c>
      <c r="D104" s="13">
        <v>-727284</v>
      </c>
      <c r="E104" s="13">
        <v>0</v>
      </c>
      <c r="F104" s="13">
        <v>0</v>
      </c>
      <c r="G104" s="13">
        <v>0</v>
      </c>
      <c r="H104" s="13">
        <v>0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10304316</v>
      </c>
      <c r="O104" s="13"/>
      <c r="P104" s="13">
        <f t="shared" si="1"/>
        <v>0</v>
      </c>
    </row>
    <row r="105" spans="1:16" x14ac:dyDescent="0.2">
      <c r="A105" s="8" t="s">
        <v>101</v>
      </c>
      <c r="B105" s="9">
        <v>10947500</v>
      </c>
      <c r="C105" s="9">
        <v>263722</v>
      </c>
      <c r="D105" s="9">
        <v>263722</v>
      </c>
      <c r="E105" s="9">
        <v>0</v>
      </c>
      <c r="F105" s="9">
        <v>0</v>
      </c>
      <c r="G105" s="9">
        <v>120000</v>
      </c>
      <c r="H105" s="9">
        <v>120000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11331222</v>
      </c>
      <c r="O105" s="9"/>
      <c r="P105" s="9">
        <f t="shared" si="1"/>
        <v>0</v>
      </c>
    </row>
    <row r="106" spans="1:16" x14ac:dyDescent="0.2">
      <c r="A106" s="10" t="s">
        <v>102</v>
      </c>
      <c r="B106" s="11">
        <v>7203800</v>
      </c>
      <c r="C106" s="11">
        <v>90661</v>
      </c>
      <c r="D106" s="11">
        <v>90661</v>
      </c>
      <c r="E106" s="11">
        <v>277200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1">
        <v>0</v>
      </c>
      <c r="N106" s="11">
        <v>7571661</v>
      </c>
      <c r="O106" s="11"/>
      <c r="P106" s="11">
        <f t="shared" si="1"/>
        <v>0</v>
      </c>
    </row>
    <row r="107" spans="1:16" x14ac:dyDescent="0.2">
      <c r="A107" s="12" t="s">
        <v>103</v>
      </c>
      <c r="B107" s="13">
        <v>33975600</v>
      </c>
      <c r="C107" s="13">
        <v>-3045919</v>
      </c>
      <c r="D107" s="13">
        <v>-3045919</v>
      </c>
      <c r="E107" s="13">
        <v>0</v>
      </c>
      <c r="F107" s="13">
        <v>0</v>
      </c>
      <c r="G107" s="13">
        <v>214000</v>
      </c>
      <c r="H107" s="13">
        <v>214000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31143681</v>
      </c>
      <c r="O107" s="13"/>
      <c r="P107" s="13">
        <f t="shared" si="1"/>
        <v>0</v>
      </c>
    </row>
    <row r="108" spans="1:16" x14ac:dyDescent="0.2">
      <c r="A108" s="8" t="s">
        <v>104</v>
      </c>
      <c r="B108" s="9">
        <v>43357200</v>
      </c>
      <c r="C108" s="9">
        <v>-176945</v>
      </c>
      <c r="D108" s="9">
        <v>-176945</v>
      </c>
      <c r="E108" s="9">
        <v>0</v>
      </c>
      <c r="F108" s="9">
        <v>0</v>
      </c>
      <c r="G108" s="9">
        <v>288500</v>
      </c>
      <c r="H108" s="9">
        <v>288500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43468755</v>
      </c>
      <c r="O108" s="9"/>
      <c r="P108" s="9">
        <f t="shared" si="1"/>
        <v>0</v>
      </c>
    </row>
    <row r="109" spans="1:16" x14ac:dyDescent="0.2">
      <c r="A109" s="10" t="s">
        <v>105</v>
      </c>
      <c r="B109" s="11">
        <v>57703100</v>
      </c>
      <c r="C109" s="11">
        <v>589430</v>
      </c>
      <c r="D109" s="11">
        <v>589430</v>
      </c>
      <c r="E109" s="11">
        <v>0</v>
      </c>
      <c r="F109" s="11">
        <v>0</v>
      </c>
      <c r="G109" s="11">
        <v>384000</v>
      </c>
      <c r="H109" s="11">
        <v>384000</v>
      </c>
      <c r="I109" s="11">
        <v>0</v>
      </c>
      <c r="J109" s="11">
        <v>0</v>
      </c>
      <c r="K109" s="11">
        <v>241600</v>
      </c>
      <c r="L109" s="11">
        <v>0</v>
      </c>
      <c r="M109" s="11">
        <v>0</v>
      </c>
      <c r="N109" s="11">
        <v>58918130</v>
      </c>
      <c r="O109" s="11"/>
      <c r="P109" s="11">
        <f t="shared" si="1"/>
        <v>0</v>
      </c>
    </row>
    <row r="110" spans="1:16" x14ac:dyDescent="0.2">
      <c r="A110" s="12" t="s">
        <v>106</v>
      </c>
      <c r="B110" s="13">
        <v>60655900</v>
      </c>
      <c r="C110" s="13">
        <v>-2254791</v>
      </c>
      <c r="D110" s="13">
        <v>-2254791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58401109</v>
      </c>
      <c r="O110" s="13"/>
      <c r="P110" s="13">
        <f t="shared" si="1"/>
        <v>0</v>
      </c>
    </row>
    <row r="111" spans="1:16" x14ac:dyDescent="0.2">
      <c r="A111" s="8" t="s">
        <v>107</v>
      </c>
      <c r="B111" s="9">
        <v>50932600</v>
      </c>
      <c r="C111" s="9">
        <v>-1541578</v>
      </c>
      <c r="D111" s="9">
        <v>-1541578</v>
      </c>
      <c r="E111" s="9">
        <v>0</v>
      </c>
      <c r="F111" s="9">
        <v>0</v>
      </c>
      <c r="G111" s="9">
        <v>0</v>
      </c>
      <c r="H111" s="9">
        <v>0</v>
      </c>
      <c r="I111" s="9">
        <v>0</v>
      </c>
      <c r="J111" s="9">
        <v>0</v>
      </c>
      <c r="K111" s="9">
        <v>220100</v>
      </c>
      <c r="L111" s="9">
        <v>845700</v>
      </c>
      <c r="M111" s="9">
        <v>0</v>
      </c>
      <c r="N111" s="9">
        <v>50456822</v>
      </c>
      <c r="O111" s="9"/>
      <c r="P111" s="9">
        <f t="shared" si="1"/>
        <v>0</v>
      </c>
    </row>
    <row r="112" spans="1:16" x14ac:dyDescent="0.2">
      <c r="A112" s="10" t="s">
        <v>108</v>
      </c>
      <c r="B112" s="11">
        <v>22754900</v>
      </c>
      <c r="C112" s="11">
        <v>-69082</v>
      </c>
      <c r="D112" s="11">
        <v>-69082</v>
      </c>
      <c r="E112" s="11">
        <v>0</v>
      </c>
      <c r="F112" s="11">
        <v>0</v>
      </c>
      <c r="G112" s="11">
        <v>147000</v>
      </c>
      <c r="H112" s="11">
        <v>147000</v>
      </c>
      <c r="I112" s="11">
        <v>0</v>
      </c>
      <c r="J112" s="11">
        <v>0</v>
      </c>
      <c r="K112" s="11">
        <v>94900</v>
      </c>
      <c r="L112" s="11">
        <v>0</v>
      </c>
      <c r="M112" s="11">
        <v>0</v>
      </c>
      <c r="N112" s="11">
        <v>22927718</v>
      </c>
      <c r="O112" s="11"/>
      <c r="P112" s="11">
        <f t="shared" si="1"/>
        <v>0</v>
      </c>
    </row>
    <row r="113" spans="1:16" x14ac:dyDescent="0.2">
      <c r="A113" s="12" t="s">
        <v>109</v>
      </c>
      <c r="B113" s="13">
        <v>8730500</v>
      </c>
      <c r="C113" s="13">
        <v>-116882</v>
      </c>
      <c r="D113" s="13">
        <v>-116882</v>
      </c>
      <c r="E113" s="13">
        <v>277200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8890818</v>
      </c>
      <c r="O113" s="13"/>
      <c r="P113" s="13">
        <f t="shared" si="1"/>
        <v>0</v>
      </c>
    </row>
    <row r="114" spans="1:16" x14ac:dyDescent="0.2">
      <c r="A114" s="8" t="s">
        <v>110</v>
      </c>
      <c r="B114" s="9">
        <v>5889100</v>
      </c>
      <c r="C114" s="9">
        <v>-11626</v>
      </c>
      <c r="D114" s="9">
        <v>-11626</v>
      </c>
      <c r="E114" s="9">
        <v>277200</v>
      </c>
      <c r="F114" s="9">
        <v>0</v>
      </c>
      <c r="G114" s="9">
        <v>121000</v>
      </c>
      <c r="H114" s="9">
        <v>121000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6275674</v>
      </c>
      <c r="O114" s="9"/>
      <c r="P114" s="9">
        <f t="shared" si="1"/>
        <v>0</v>
      </c>
    </row>
    <row r="115" spans="1:16" x14ac:dyDescent="0.2">
      <c r="A115" s="10" t="s">
        <v>111</v>
      </c>
      <c r="B115" s="11">
        <v>8798900</v>
      </c>
      <c r="C115" s="11">
        <v>197359</v>
      </c>
      <c r="D115" s="11">
        <v>197359</v>
      </c>
      <c r="E115" s="11">
        <v>554300</v>
      </c>
      <c r="F115" s="11">
        <v>0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  <c r="L115" s="11">
        <v>0</v>
      </c>
      <c r="M115" s="11">
        <v>0</v>
      </c>
      <c r="N115" s="11">
        <v>9550559</v>
      </c>
      <c r="O115" s="11"/>
      <c r="P115" s="11">
        <f t="shared" si="1"/>
        <v>0</v>
      </c>
    </row>
    <row r="116" spans="1:16" x14ac:dyDescent="0.2">
      <c r="A116" s="12" t="s">
        <v>112</v>
      </c>
      <c r="B116" s="13">
        <v>64679400</v>
      </c>
      <c r="C116" s="13">
        <v>2214789</v>
      </c>
      <c r="D116" s="13">
        <v>2214789</v>
      </c>
      <c r="E116" s="13">
        <v>0</v>
      </c>
      <c r="F116" s="13">
        <v>0</v>
      </c>
      <c r="G116" s="13">
        <v>217300</v>
      </c>
      <c r="H116" s="13">
        <v>217300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67111489</v>
      </c>
      <c r="O116" s="13"/>
      <c r="P116" s="13">
        <f t="shared" si="1"/>
        <v>0</v>
      </c>
    </row>
    <row r="117" spans="1:16" x14ac:dyDescent="0.2">
      <c r="A117" s="8" t="s">
        <v>113</v>
      </c>
      <c r="B117" s="9">
        <v>102713900</v>
      </c>
      <c r="C117" s="9">
        <v>-992136</v>
      </c>
      <c r="D117" s="9">
        <v>-992136</v>
      </c>
      <c r="E117" s="9">
        <v>0</v>
      </c>
      <c r="F117" s="9">
        <v>0</v>
      </c>
      <c r="G117" s="9">
        <v>307800</v>
      </c>
      <c r="H117" s="9">
        <v>307800</v>
      </c>
      <c r="I117" s="9">
        <v>0</v>
      </c>
      <c r="J117" s="9">
        <v>0</v>
      </c>
      <c r="K117" s="9">
        <v>557600</v>
      </c>
      <c r="L117" s="9">
        <v>0</v>
      </c>
      <c r="M117" s="9">
        <v>0</v>
      </c>
      <c r="N117" s="9">
        <v>102587164</v>
      </c>
      <c r="O117" s="9"/>
      <c r="P117" s="9">
        <f t="shared" si="1"/>
        <v>0</v>
      </c>
    </row>
    <row r="118" spans="1:16" x14ac:dyDescent="0.2">
      <c r="A118" s="10" t="s">
        <v>389</v>
      </c>
      <c r="B118" s="11">
        <v>147945100</v>
      </c>
      <c r="C118" s="11">
        <v>-3059151</v>
      </c>
      <c r="D118" s="11">
        <v>-3059151</v>
      </c>
      <c r="E118" s="11">
        <v>0</v>
      </c>
      <c r="F118" s="11">
        <v>0</v>
      </c>
      <c r="G118" s="11">
        <v>500900</v>
      </c>
      <c r="H118" s="11">
        <v>500900</v>
      </c>
      <c r="I118" s="11">
        <v>0</v>
      </c>
      <c r="J118" s="11">
        <v>0</v>
      </c>
      <c r="K118" s="11">
        <v>725800</v>
      </c>
      <c r="L118" s="11">
        <v>0</v>
      </c>
      <c r="M118" s="11">
        <v>0</v>
      </c>
      <c r="N118" s="11">
        <v>146112649</v>
      </c>
      <c r="O118" s="11"/>
      <c r="P118" s="11">
        <f t="shared" si="1"/>
        <v>0</v>
      </c>
    </row>
    <row r="119" spans="1:16" x14ac:dyDescent="0.2">
      <c r="A119" s="12" t="s">
        <v>114</v>
      </c>
      <c r="B119" s="13">
        <v>15052600</v>
      </c>
      <c r="C119" s="13">
        <v>43306</v>
      </c>
      <c r="D119" s="13">
        <v>43306</v>
      </c>
      <c r="E119" s="13">
        <v>0</v>
      </c>
      <c r="F119" s="13">
        <v>0</v>
      </c>
      <c r="G119" s="13">
        <v>55500</v>
      </c>
      <c r="H119" s="13">
        <v>55500</v>
      </c>
      <c r="I119" s="13">
        <v>0</v>
      </c>
      <c r="J119" s="13">
        <v>0</v>
      </c>
      <c r="K119" s="13">
        <v>65000</v>
      </c>
      <c r="L119" s="13">
        <v>0</v>
      </c>
      <c r="M119" s="13">
        <v>0</v>
      </c>
      <c r="N119" s="13">
        <v>15216406</v>
      </c>
      <c r="O119" s="13"/>
      <c r="P119" s="13">
        <f t="shared" si="1"/>
        <v>0</v>
      </c>
    </row>
    <row r="120" spans="1:16" x14ac:dyDescent="0.2">
      <c r="A120" s="8" t="s">
        <v>395</v>
      </c>
      <c r="B120" s="9">
        <v>113685400</v>
      </c>
      <c r="C120" s="9">
        <v>5028361</v>
      </c>
      <c r="D120" s="9">
        <v>5028361</v>
      </c>
      <c r="E120" s="9">
        <v>0</v>
      </c>
      <c r="F120" s="9">
        <v>0</v>
      </c>
      <c r="G120" s="9">
        <v>387800</v>
      </c>
      <c r="H120" s="9">
        <v>387800</v>
      </c>
      <c r="I120" s="9">
        <v>0</v>
      </c>
      <c r="J120" s="9">
        <v>0</v>
      </c>
      <c r="K120" s="9">
        <v>623500</v>
      </c>
      <c r="L120" s="9">
        <v>0</v>
      </c>
      <c r="M120" s="9">
        <v>0</v>
      </c>
      <c r="N120" s="9">
        <v>119725061</v>
      </c>
      <c r="O120" s="9"/>
      <c r="P120" s="9">
        <f t="shared" ref="P120" si="2">C120-D120</f>
        <v>0</v>
      </c>
    </row>
    <row r="121" spans="1:16" x14ac:dyDescent="0.2">
      <c r="A121" s="10" t="s">
        <v>115</v>
      </c>
      <c r="B121" s="11">
        <v>23217300</v>
      </c>
      <c r="C121" s="11">
        <v>54680</v>
      </c>
      <c r="D121" s="11">
        <v>54680</v>
      </c>
      <c r="E121" s="11">
        <v>0</v>
      </c>
      <c r="F121" s="11">
        <v>0</v>
      </c>
      <c r="G121" s="11">
        <v>106900</v>
      </c>
      <c r="H121" s="11">
        <v>106900</v>
      </c>
      <c r="I121" s="11">
        <v>0</v>
      </c>
      <c r="J121" s="11">
        <v>0</v>
      </c>
      <c r="K121" s="11">
        <v>190200</v>
      </c>
      <c r="L121" s="11">
        <v>146000</v>
      </c>
      <c r="M121" s="11">
        <v>0</v>
      </c>
      <c r="N121" s="11">
        <v>23715080</v>
      </c>
      <c r="O121" s="11"/>
      <c r="P121" s="11">
        <f t="shared" si="1"/>
        <v>0</v>
      </c>
    </row>
    <row r="122" spans="1:16" x14ac:dyDescent="0.2">
      <c r="A122" s="12" t="s">
        <v>396</v>
      </c>
      <c r="B122" s="13">
        <v>33595200</v>
      </c>
      <c r="C122" s="13">
        <v>696015</v>
      </c>
      <c r="D122" s="13">
        <v>696015</v>
      </c>
      <c r="E122" s="13">
        <v>0</v>
      </c>
      <c r="F122" s="13">
        <v>0</v>
      </c>
      <c r="G122" s="13">
        <v>223800</v>
      </c>
      <c r="H122" s="13">
        <v>223800</v>
      </c>
      <c r="I122" s="13">
        <v>0</v>
      </c>
      <c r="J122" s="13">
        <v>0</v>
      </c>
      <c r="K122" s="13">
        <v>281100</v>
      </c>
      <c r="L122" s="13">
        <v>0</v>
      </c>
      <c r="M122" s="13">
        <v>0</v>
      </c>
      <c r="N122" s="13">
        <v>34796115</v>
      </c>
      <c r="O122" s="13"/>
      <c r="P122" s="13">
        <f t="shared" si="1"/>
        <v>0</v>
      </c>
    </row>
    <row r="123" spans="1:16" x14ac:dyDescent="0.2">
      <c r="A123" s="8" t="s">
        <v>116</v>
      </c>
      <c r="B123" s="9">
        <v>23548000</v>
      </c>
      <c r="C123" s="9">
        <v>908174</v>
      </c>
      <c r="D123" s="9">
        <v>908174</v>
      </c>
      <c r="E123" s="9">
        <v>0</v>
      </c>
      <c r="F123" s="9">
        <v>0</v>
      </c>
      <c r="G123" s="9">
        <v>193100</v>
      </c>
      <c r="H123" s="9">
        <v>193100</v>
      </c>
      <c r="I123" s="9">
        <v>0</v>
      </c>
      <c r="J123" s="9">
        <v>0</v>
      </c>
      <c r="K123" s="9">
        <v>117800</v>
      </c>
      <c r="L123" s="9">
        <v>0</v>
      </c>
      <c r="M123" s="9">
        <v>0</v>
      </c>
      <c r="N123" s="9">
        <v>24767074</v>
      </c>
      <c r="O123" s="9"/>
      <c r="P123" s="9">
        <f t="shared" si="1"/>
        <v>0</v>
      </c>
    </row>
    <row r="124" spans="1:16" x14ac:dyDescent="0.2">
      <c r="A124" s="10" t="s">
        <v>397</v>
      </c>
      <c r="B124" s="11">
        <v>65183300</v>
      </c>
      <c r="C124" s="11">
        <v>-1235231</v>
      </c>
      <c r="D124" s="11">
        <v>-1235231</v>
      </c>
      <c r="E124" s="11">
        <v>0</v>
      </c>
      <c r="F124" s="11">
        <v>0</v>
      </c>
      <c r="G124" s="11">
        <v>171400</v>
      </c>
      <c r="H124" s="11">
        <v>171400</v>
      </c>
      <c r="I124" s="11">
        <v>0</v>
      </c>
      <c r="J124" s="11">
        <v>0</v>
      </c>
      <c r="K124" s="11">
        <v>492100</v>
      </c>
      <c r="L124" s="11">
        <v>0</v>
      </c>
      <c r="M124" s="11">
        <v>0</v>
      </c>
      <c r="N124" s="11">
        <v>64611569</v>
      </c>
      <c r="O124" s="11"/>
      <c r="P124" s="11">
        <f t="shared" si="1"/>
        <v>0</v>
      </c>
    </row>
    <row r="125" spans="1:16" x14ac:dyDescent="0.2">
      <c r="A125" s="12" t="s">
        <v>117</v>
      </c>
      <c r="B125" s="13">
        <v>81919700</v>
      </c>
      <c r="C125" s="13">
        <v>827468</v>
      </c>
      <c r="D125" s="13">
        <v>827468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82747168</v>
      </c>
      <c r="O125" s="13"/>
      <c r="P125" s="13">
        <f t="shared" si="1"/>
        <v>0</v>
      </c>
    </row>
    <row r="126" spans="1:16" x14ac:dyDescent="0.2">
      <c r="A126" s="8" t="s">
        <v>118</v>
      </c>
      <c r="B126" s="9">
        <v>127582100</v>
      </c>
      <c r="C126" s="9">
        <v>3426330</v>
      </c>
      <c r="D126" s="9">
        <v>3426330</v>
      </c>
      <c r="E126" s="9">
        <v>0</v>
      </c>
      <c r="F126" s="9">
        <v>0</v>
      </c>
      <c r="G126" s="9">
        <v>0</v>
      </c>
      <c r="H126" s="9">
        <v>0</v>
      </c>
      <c r="I126" s="9">
        <v>0</v>
      </c>
      <c r="J126" s="9">
        <v>0</v>
      </c>
      <c r="K126" s="9">
        <v>0</v>
      </c>
      <c r="L126" s="9">
        <v>0</v>
      </c>
      <c r="M126" s="9">
        <v>0</v>
      </c>
      <c r="N126" s="9">
        <v>131008430</v>
      </c>
      <c r="O126" s="9"/>
      <c r="P126" s="9">
        <f t="shared" si="1"/>
        <v>0</v>
      </c>
    </row>
    <row r="127" spans="1:16" x14ac:dyDescent="0.2">
      <c r="A127" s="10" t="s">
        <v>119</v>
      </c>
      <c r="B127" s="11">
        <v>34361100</v>
      </c>
      <c r="C127" s="11">
        <v>525526</v>
      </c>
      <c r="D127" s="11">
        <v>525526</v>
      </c>
      <c r="E127" s="11">
        <v>903900</v>
      </c>
      <c r="F127" s="11">
        <v>0</v>
      </c>
      <c r="G127" s="11">
        <v>300000</v>
      </c>
      <c r="H127" s="11">
        <v>300000</v>
      </c>
      <c r="I127" s="11">
        <v>0</v>
      </c>
      <c r="J127" s="11">
        <v>0</v>
      </c>
      <c r="K127" s="11">
        <v>0</v>
      </c>
      <c r="L127" s="11">
        <v>0</v>
      </c>
      <c r="M127" s="11">
        <v>0</v>
      </c>
      <c r="N127" s="11">
        <v>36090526</v>
      </c>
      <c r="O127" s="11"/>
      <c r="P127" s="11">
        <f t="shared" si="1"/>
        <v>0</v>
      </c>
    </row>
    <row r="128" spans="1:16" x14ac:dyDescent="0.2">
      <c r="A128" s="12" t="s">
        <v>120</v>
      </c>
      <c r="B128" s="13">
        <v>6670600</v>
      </c>
      <c r="C128" s="13">
        <v>360288</v>
      </c>
      <c r="D128" s="13">
        <v>360288</v>
      </c>
      <c r="E128" s="13">
        <v>277200</v>
      </c>
      <c r="F128" s="13">
        <v>0</v>
      </c>
      <c r="G128" s="13">
        <v>50000</v>
      </c>
      <c r="H128" s="13">
        <v>50000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7358088</v>
      </c>
      <c r="O128" s="13"/>
      <c r="P128" s="13">
        <f t="shared" si="1"/>
        <v>0</v>
      </c>
    </row>
    <row r="129" spans="1:16" x14ac:dyDescent="0.2">
      <c r="A129" s="8" t="s">
        <v>121</v>
      </c>
      <c r="B129" s="9">
        <v>31536200</v>
      </c>
      <c r="C129" s="9">
        <v>1536521</v>
      </c>
      <c r="D129" s="9">
        <v>1536521</v>
      </c>
      <c r="E129" s="9">
        <v>663000</v>
      </c>
      <c r="F129" s="9">
        <v>0</v>
      </c>
      <c r="G129" s="9">
        <v>0</v>
      </c>
      <c r="H129" s="9">
        <v>0</v>
      </c>
      <c r="I129" s="9">
        <v>0</v>
      </c>
      <c r="J129" s="9">
        <v>0</v>
      </c>
      <c r="K129" s="9">
        <v>0</v>
      </c>
      <c r="L129" s="9">
        <v>0</v>
      </c>
      <c r="M129" s="9">
        <v>0</v>
      </c>
      <c r="N129" s="9">
        <v>33735721</v>
      </c>
      <c r="O129" s="9"/>
      <c r="P129" s="9">
        <f t="shared" si="1"/>
        <v>0</v>
      </c>
    </row>
    <row r="130" spans="1:16" x14ac:dyDescent="0.2">
      <c r="A130" s="10" t="s">
        <v>122</v>
      </c>
      <c r="B130" s="11">
        <v>27339000</v>
      </c>
      <c r="C130" s="11">
        <v>378108</v>
      </c>
      <c r="D130" s="11">
        <v>378108</v>
      </c>
      <c r="E130" s="11">
        <v>1017100</v>
      </c>
      <c r="F130" s="11">
        <v>0</v>
      </c>
      <c r="G130" s="11">
        <v>200000</v>
      </c>
      <c r="H130" s="11">
        <v>200000</v>
      </c>
      <c r="I130" s="11">
        <v>0</v>
      </c>
      <c r="J130" s="11">
        <v>0</v>
      </c>
      <c r="K130" s="11">
        <v>0</v>
      </c>
      <c r="L130" s="11">
        <v>0</v>
      </c>
      <c r="M130" s="11">
        <v>0</v>
      </c>
      <c r="N130" s="11">
        <v>28934208</v>
      </c>
      <c r="O130" s="11"/>
      <c r="P130" s="11">
        <f t="shared" si="1"/>
        <v>0</v>
      </c>
    </row>
    <row r="131" spans="1:16" x14ac:dyDescent="0.2">
      <c r="A131" s="12" t="s">
        <v>123</v>
      </c>
      <c r="B131" s="13">
        <v>13152000</v>
      </c>
      <c r="C131" s="13">
        <v>831091</v>
      </c>
      <c r="D131" s="13">
        <v>831091</v>
      </c>
      <c r="E131" s="13">
        <v>457000</v>
      </c>
      <c r="F131" s="13">
        <v>0</v>
      </c>
      <c r="G131" s="13">
        <v>300000</v>
      </c>
      <c r="H131" s="13">
        <v>300000</v>
      </c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14740091</v>
      </c>
      <c r="O131" s="13"/>
      <c r="P131" s="13">
        <f t="shared" si="1"/>
        <v>0</v>
      </c>
    </row>
    <row r="132" spans="1:16" x14ac:dyDescent="0.2">
      <c r="A132" s="8" t="s">
        <v>124</v>
      </c>
      <c r="B132" s="9">
        <v>17484500</v>
      </c>
      <c r="C132" s="9">
        <v>1431104</v>
      </c>
      <c r="D132" s="9">
        <v>1431104</v>
      </c>
      <c r="E132" s="9">
        <v>669000</v>
      </c>
      <c r="F132" s="9">
        <v>0</v>
      </c>
      <c r="G132" s="9">
        <v>800000</v>
      </c>
      <c r="H132" s="9">
        <v>800000</v>
      </c>
      <c r="I132" s="9">
        <v>0</v>
      </c>
      <c r="J132" s="9">
        <v>0</v>
      </c>
      <c r="K132" s="9">
        <v>0</v>
      </c>
      <c r="L132" s="9">
        <v>0</v>
      </c>
      <c r="M132" s="9">
        <v>0</v>
      </c>
      <c r="N132" s="9">
        <v>20384604</v>
      </c>
      <c r="O132" s="9"/>
      <c r="P132" s="9">
        <f t="shared" si="1"/>
        <v>0</v>
      </c>
    </row>
    <row r="133" spans="1:16" x14ac:dyDescent="0.2">
      <c r="A133" s="10" t="s">
        <v>125</v>
      </c>
      <c r="B133" s="11">
        <v>16201200</v>
      </c>
      <c r="C133" s="11">
        <v>1176227</v>
      </c>
      <c r="D133" s="11">
        <v>1176227</v>
      </c>
      <c r="E133" s="11">
        <v>0</v>
      </c>
      <c r="F133" s="11">
        <v>0</v>
      </c>
      <c r="G133" s="11">
        <v>300000</v>
      </c>
      <c r="H133" s="11">
        <v>300000</v>
      </c>
      <c r="I133" s="11">
        <v>0</v>
      </c>
      <c r="J133" s="11">
        <v>0</v>
      </c>
      <c r="K133" s="11">
        <v>228500</v>
      </c>
      <c r="L133" s="11">
        <v>353800</v>
      </c>
      <c r="M133" s="11">
        <v>0</v>
      </c>
      <c r="N133" s="11">
        <v>18259727</v>
      </c>
      <c r="O133" s="11"/>
      <c r="P133" s="11">
        <f t="shared" ref="P133:P196" si="3">C133-D133</f>
        <v>0</v>
      </c>
    </row>
    <row r="134" spans="1:16" x14ac:dyDescent="0.2">
      <c r="A134" s="12" t="s">
        <v>126</v>
      </c>
      <c r="B134" s="13">
        <v>11427600</v>
      </c>
      <c r="C134" s="13">
        <v>505067</v>
      </c>
      <c r="D134" s="13">
        <v>505067</v>
      </c>
      <c r="E134" s="13">
        <v>352700</v>
      </c>
      <c r="F134" s="13">
        <v>0</v>
      </c>
      <c r="G134" s="13">
        <v>300000</v>
      </c>
      <c r="H134" s="13">
        <v>300000</v>
      </c>
      <c r="I134" s="13">
        <v>0</v>
      </c>
      <c r="J134" s="13">
        <v>0</v>
      </c>
      <c r="K134" s="13">
        <v>157100</v>
      </c>
      <c r="L134" s="13">
        <v>0</v>
      </c>
      <c r="M134" s="13">
        <v>0</v>
      </c>
      <c r="N134" s="13">
        <v>12742467</v>
      </c>
      <c r="O134" s="13"/>
      <c r="P134" s="13">
        <f t="shared" si="3"/>
        <v>0</v>
      </c>
    </row>
    <row r="135" spans="1:16" x14ac:dyDescent="0.2">
      <c r="A135" s="8" t="s">
        <v>127</v>
      </c>
      <c r="B135" s="9">
        <v>17365500</v>
      </c>
      <c r="C135" s="9">
        <v>561566</v>
      </c>
      <c r="D135" s="9">
        <v>561566</v>
      </c>
      <c r="E135" s="9">
        <v>760800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18687866</v>
      </c>
      <c r="O135" s="9"/>
      <c r="P135" s="9">
        <f t="shared" si="3"/>
        <v>0</v>
      </c>
    </row>
    <row r="136" spans="1:16" x14ac:dyDescent="0.2">
      <c r="A136" s="10" t="s">
        <v>128</v>
      </c>
      <c r="B136" s="11">
        <v>6092200</v>
      </c>
      <c r="C136" s="11">
        <v>121534</v>
      </c>
      <c r="D136" s="11">
        <v>121534</v>
      </c>
      <c r="E136" s="11">
        <v>277200</v>
      </c>
      <c r="F136" s="11">
        <v>0</v>
      </c>
      <c r="G136" s="11">
        <v>150000</v>
      </c>
      <c r="H136" s="11">
        <v>150000</v>
      </c>
      <c r="I136" s="11">
        <v>0</v>
      </c>
      <c r="J136" s="11">
        <v>0</v>
      </c>
      <c r="K136" s="11">
        <v>0</v>
      </c>
      <c r="L136" s="11">
        <v>0</v>
      </c>
      <c r="M136" s="11">
        <v>0</v>
      </c>
      <c r="N136" s="11">
        <v>6640934</v>
      </c>
      <c r="O136" s="11"/>
      <c r="P136" s="11">
        <f t="shared" si="3"/>
        <v>0</v>
      </c>
    </row>
    <row r="137" spans="1:16" x14ac:dyDescent="0.2">
      <c r="A137" s="12" t="s">
        <v>129</v>
      </c>
      <c r="B137" s="13">
        <v>9446100</v>
      </c>
      <c r="C137" s="13">
        <v>377326</v>
      </c>
      <c r="D137" s="13">
        <v>377326</v>
      </c>
      <c r="E137" s="13">
        <v>554300</v>
      </c>
      <c r="F137" s="13">
        <v>0</v>
      </c>
      <c r="G137" s="13">
        <v>100000</v>
      </c>
      <c r="H137" s="13">
        <v>100000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10477726</v>
      </c>
      <c r="O137" s="13"/>
      <c r="P137" s="13">
        <f t="shared" si="3"/>
        <v>0</v>
      </c>
    </row>
    <row r="138" spans="1:16" x14ac:dyDescent="0.2">
      <c r="A138" s="8" t="s">
        <v>130</v>
      </c>
      <c r="B138" s="9">
        <v>7975500</v>
      </c>
      <c r="C138" s="9">
        <v>34850</v>
      </c>
      <c r="D138" s="9">
        <v>34850</v>
      </c>
      <c r="E138" s="9">
        <v>554300</v>
      </c>
      <c r="F138" s="9">
        <v>0</v>
      </c>
      <c r="G138" s="9">
        <v>100000</v>
      </c>
      <c r="H138" s="9">
        <v>100000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8664650</v>
      </c>
      <c r="O138" s="9"/>
      <c r="P138" s="9">
        <f t="shared" si="3"/>
        <v>0</v>
      </c>
    </row>
    <row r="139" spans="1:16" x14ac:dyDescent="0.2">
      <c r="A139" s="10" t="s">
        <v>131</v>
      </c>
      <c r="B139" s="11">
        <v>5638400</v>
      </c>
      <c r="C139" s="11">
        <v>165006</v>
      </c>
      <c r="D139" s="11">
        <v>165006</v>
      </c>
      <c r="E139" s="11">
        <v>554300</v>
      </c>
      <c r="F139" s="11">
        <v>0</v>
      </c>
      <c r="G139" s="11">
        <v>0</v>
      </c>
      <c r="H139" s="11">
        <v>0</v>
      </c>
      <c r="I139" s="11">
        <v>0</v>
      </c>
      <c r="J139" s="11">
        <v>0</v>
      </c>
      <c r="K139" s="11">
        <v>0</v>
      </c>
      <c r="L139" s="11">
        <v>0</v>
      </c>
      <c r="M139" s="11">
        <v>0</v>
      </c>
      <c r="N139" s="11">
        <v>6357706</v>
      </c>
      <c r="O139" s="11"/>
      <c r="P139" s="11">
        <f t="shared" si="3"/>
        <v>0</v>
      </c>
    </row>
    <row r="140" spans="1:16" x14ac:dyDescent="0.2">
      <c r="A140" s="12" t="s">
        <v>132</v>
      </c>
      <c r="B140" s="13">
        <v>5466300</v>
      </c>
      <c r="C140" s="13">
        <v>137962</v>
      </c>
      <c r="D140" s="13">
        <v>137962</v>
      </c>
      <c r="E140" s="13">
        <v>554300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6158562</v>
      </c>
      <c r="O140" s="13"/>
      <c r="P140" s="13">
        <f t="shared" si="3"/>
        <v>0</v>
      </c>
    </row>
    <row r="141" spans="1:16" x14ac:dyDescent="0.2">
      <c r="A141" s="8" t="s">
        <v>133</v>
      </c>
      <c r="B141" s="9">
        <v>7375000</v>
      </c>
      <c r="C141" s="9">
        <v>227649</v>
      </c>
      <c r="D141" s="9">
        <v>227649</v>
      </c>
      <c r="E141" s="9">
        <v>0</v>
      </c>
      <c r="F141" s="9">
        <v>0</v>
      </c>
      <c r="G141" s="9">
        <v>0</v>
      </c>
      <c r="H141" s="9">
        <v>0</v>
      </c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v>7602649</v>
      </c>
      <c r="O141" s="9"/>
      <c r="P141" s="9">
        <f t="shared" si="3"/>
        <v>0</v>
      </c>
    </row>
    <row r="142" spans="1:16" x14ac:dyDescent="0.2">
      <c r="A142" s="10" t="s">
        <v>134</v>
      </c>
      <c r="B142" s="11">
        <v>11648500</v>
      </c>
      <c r="C142" s="11">
        <v>25768</v>
      </c>
      <c r="D142" s="11">
        <v>25768</v>
      </c>
      <c r="E142" s="11">
        <v>0</v>
      </c>
      <c r="F142" s="11">
        <v>0</v>
      </c>
      <c r="G142" s="11">
        <v>0</v>
      </c>
      <c r="H142" s="11">
        <v>0</v>
      </c>
      <c r="I142" s="11">
        <v>0</v>
      </c>
      <c r="J142" s="11">
        <v>0</v>
      </c>
      <c r="K142" s="11">
        <v>0</v>
      </c>
      <c r="L142" s="11">
        <v>0</v>
      </c>
      <c r="M142" s="11">
        <v>0</v>
      </c>
      <c r="N142" s="11">
        <v>11674268</v>
      </c>
      <c r="O142" s="11"/>
      <c r="P142" s="11">
        <f t="shared" si="3"/>
        <v>0</v>
      </c>
    </row>
    <row r="143" spans="1:16" x14ac:dyDescent="0.2">
      <c r="A143" s="12" t="s">
        <v>135</v>
      </c>
      <c r="B143" s="13">
        <v>18085600</v>
      </c>
      <c r="C143" s="13">
        <v>-430912</v>
      </c>
      <c r="D143" s="13">
        <v>-430912</v>
      </c>
      <c r="E143" s="13">
        <v>699500</v>
      </c>
      <c r="F143" s="13">
        <v>0</v>
      </c>
      <c r="G143" s="13">
        <v>105000</v>
      </c>
      <c r="H143" s="13">
        <v>105000</v>
      </c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18459188</v>
      </c>
      <c r="O143" s="13"/>
      <c r="P143" s="13">
        <f t="shared" si="3"/>
        <v>0</v>
      </c>
    </row>
    <row r="144" spans="1:16" x14ac:dyDescent="0.2">
      <c r="A144" s="8" t="s">
        <v>136</v>
      </c>
      <c r="B144" s="9">
        <v>53301200</v>
      </c>
      <c r="C144" s="9">
        <v>193806</v>
      </c>
      <c r="D144" s="9">
        <v>193806</v>
      </c>
      <c r="E144" s="9">
        <v>0</v>
      </c>
      <c r="F144" s="9">
        <v>0</v>
      </c>
      <c r="G144" s="9">
        <v>210000</v>
      </c>
      <c r="H144" s="9">
        <v>210000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53705006</v>
      </c>
      <c r="O144" s="9"/>
      <c r="P144" s="9">
        <f t="shared" si="3"/>
        <v>0</v>
      </c>
    </row>
    <row r="145" spans="1:16" x14ac:dyDescent="0.2">
      <c r="A145" s="10" t="s">
        <v>137</v>
      </c>
      <c r="B145" s="11">
        <v>103751300</v>
      </c>
      <c r="C145" s="11">
        <v>3104130</v>
      </c>
      <c r="D145" s="11">
        <v>3104130</v>
      </c>
      <c r="E145" s="11">
        <v>0</v>
      </c>
      <c r="F145" s="11">
        <v>0</v>
      </c>
      <c r="G145" s="11">
        <v>550000</v>
      </c>
      <c r="H145" s="11">
        <v>550000</v>
      </c>
      <c r="I145" s="11">
        <v>0</v>
      </c>
      <c r="J145" s="11">
        <v>0</v>
      </c>
      <c r="K145" s="11">
        <v>0</v>
      </c>
      <c r="L145" s="11">
        <v>0</v>
      </c>
      <c r="M145" s="11">
        <v>0</v>
      </c>
      <c r="N145" s="11">
        <v>107405430</v>
      </c>
      <c r="O145" s="11"/>
      <c r="P145" s="11">
        <f t="shared" si="3"/>
        <v>0</v>
      </c>
    </row>
    <row r="146" spans="1:16" x14ac:dyDescent="0.2">
      <c r="A146" s="12" t="s">
        <v>138</v>
      </c>
      <c r="B146" s="13">
        <v>7636700</v>
      </c>
      <c r="C146" s="13">
        <v>333094</v>
      </c>
      <c r="D146" s="13">
        <v>333094</v>
      </c>
      <c r="E146" s="13">
        <v>554300</v>
      </c>
      <c r="F146" s="13">
        <v>0</v>
      </c>
      <c r="G146" s="13">
        <v>191000</v>
      </c>
      <c r="H146" s="13">
        <v>191000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8715094</v>
      </c>
      <c r="O146" s="13"/>
      <c r="P146" s="13">
        <f t="shared" si="3"/>
        <v>0</v>
      </c>
    </row>
    <row r="147" spans="1:16" x14ac:dyDescent="0.2">
      <c r="A147" s="8" t="s">
        <v>139</v>
      </c>
      <c r="B147" s="9">
        <v>7320600</v>
      </c>
      <c r="C147" s="9">
        <v>109638</v>
      </c>
      <c r="D147" s="9">
        <v>109638</v>
      </c>
      <c r="E147" s="9">
        <v>277200</v>
      </c>
      <c r="F147" s="9">
        <v>0</v>
      </c>
      <c r="G147" s="9">
        <v>198000</v>
      </c>
      <c r="H147" s="9">
        <v>198000</v>
      </c>
      <c r="I147" s="9">
        <v>0</v>
      </c>
      <c r="J147" s="9">
        <v>0</v>
      </c>
      <c r="K147" s="9">
        <v>0</v>
      </c>
      <c r="L147" s="9">
        <v>36600</v>
      </c>
      <c r="M147" s="9">
        <v>0</v>
      </c>
      <c r="N147" s="9">
        <v>7942038</v>
      </c>
      <c r="O147" s="9"/>
      <c r="P147" s="9">
        <f t="shared" si="3"/>
        <v>0</v>
      </c>
    </row>
    <row r="148" spans="1:16" x14ac:dyDescent="0.2">
      <c r="A148" s="10" t="s">
        <v>140</v>
      </c>
      <c r="B148" s="11">
        <v>17331500</v>
      </c>
      <c r="C148" s="11">
        <v>-13244</v>
      </c>
      <c r="D148" s="11">
        <v>-13244</v>
      </c>
      <c r="E148" s="11">
        <v>466600</v>
      </c>
      <c r="F148" s="11">
        <v>0</v>
      </c>
      <c r="G148" s="11">
        <v>80000</v>
      </c>
      <c r="H148" s="11">
        <v>80000</v>
      </c>
      <c r="I148" s="11">
        <v>0</v>
      </c>
      <c r="J148" s="11">
        <v>0</v>
      </c>
      <c r="K148" s="11">
        <v>0</v>
      </c>
      <c r="L148" s="11">
        <v>0</v>
      </c>
      <c r="M148" s="11">
        <v>0</v>
      </c>
      <c r="N148" s="11">
        <v>17864856</v>
      </c>
      <c r="O148" s="11"/>
      <c r="P148" s="11">
        <f t="shared" si="3"/>
        <v>0</v>
      </c>
    </row>
    <row r="149" spans="1:16" x14ac:dyDescent="0.2">
      <c r="A149" s="12" t="s">
        <v>141</v>
      </c>
      <c r="B149" s="13">
        <v>15081000</v>
      </c>
      <c r="C149" s="13">
        <v>852323</v>
      </c>
      <c r="D149" s="13">
        <v>852323</v>
      </c>
      <c r="E149" s="13">
        <v>0</v>
      </c>
      <c r="F149" s="13">
        <v>0</v>
      </c>
      <c r="G149" s="13">
        <v>50000</v>
      </c>
      <c r="H149" s="13">
        <v>50000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15983323</v>
      </c>
      <c r="O149" s="13"/>
      <c r="P149" s="13">
        <f t="shared" si="3"/>
        <v>0</v>
      </c>
    </row>
    <row r="150" spans="1:16" x14ac:dyDescent="0.2">
      <c r="A150" s="8" t="s">
        <v>142</v>
      </c>
      <c r="B150" s="9">
        <v>8907400</v>
      </c>
      <c r="C150" s="9">
        <v>510037</v>
      </c>
      <c r="D150" s="9">
        <v>510037</v>
      </c>
      <c r="E150" s="9">
        <v>0</v>
      </c>
      <c r="F150" s="9">
        <v>0</v>
      </c>
      <c r="G150" s="9">
        <v>160000</v>
      </c>
      <c r="H150" s="9">
        <v>160000</v>
      </c>
      <c r="I150" s="9">
        <v>0</v>
      </c>
      <c r="J150" s="9">
        <v>0</v>
      </c>
      <c r="K150" s="9">
        <v>0</v>
      </c>
      <c r="L150" s="9">
        <v>323400</v>
      </c>
      <c r="M150" s="9">
        <v>0</v>
      </c>
      <c r="N150" s="9">
        <v>9900837</v>
      </c>
      <c r="O150" s="9"/>
      <c r="P150" s="9">
        <f t="shared" si="3"/>
        <v>0</v>
      </c>
    </row>
    <row r="151" spans="1:16" x14ac:dyDescent="0.2">
      <c r="A151" s="10" t="s">
        <v>143</v>
      </c>
      <c r="B151" s="11">
        <v>14404300</v>
      </c>
      <c r="C151" s="11">
        <v>641087</v>
      </c>
      <c r="D151" s="11">
        <v>641087</v>
      </c>
      <c r="E151" s="11">
        <v>0</v>
      </c>
      <c r="F151" s="11">
        <v>0</v>
      </c>
      <c r="G151" s="11">
        <v>100000</v>
      </c>
      <c r="H151" s="11">
        <v>100000</v>
      </c>
      <c r="I151" s="11">
        <v>0</v>
      </c>
      <c r="J151" s="11">
        <v>0</v>
      </c>
      <c r="K151" s="11">
        <v>0</v>
      </c>
      <c r="L151" s="11">
        <v>0</v>
      </c>
      <c r="M151" s="11">
        <v>0</v>
      </c>
      <c r="N151" s="11">
        <v>15145387</v>
      </c>
      <c r="O151" s="11"/>
      <c r="P151" s="11">
        <f t="shared" si="3"/>
        <v>0</v>
      </c>
    </row>
    <row r="152" spans="1:16" x14ac:dyDescent="0.2">
      <c r="A152" s="12" t="s">
        <v>144</v>
      </c>
      <c r="B152" s="13">
        <v>7830200</v>
      </c>
      <c r="C152" s="13">
        <v>225179</v>
      </c>
      <c r="D152" s="13">
        <v>225179</v>
      </c>
      <c r="E152" s="13">
        <v>499000</v>
      </c>
      <c r="F152" s="13">
        <v>0</v>
      </c>
      <c r="G152" s="13">
        <v>188000</v>
      </c>
      <c r="H152" s="13">
        <v>188000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8742379</v>
      </c>
      <c r="O152" s="13"/>
      <c r="P152" s="13">
        <f t="shared" si="3"/>
        <v>0</v>
      </c>
    </row>
    <row r="153" spans="1:16" x14ac:dyDescent="0.2">
      <c r="A153" s="8" t="s">
        <v>145</v>
      </c>
      <c r="B153" s="9">
        <v>4999900</v>
      </c>
      <c r="C153" s="9">
        <v>246714</v>
      </c>
      <c r="D153" s="9">
        <v>246714</v>
      </c>
      <c r="E153" s="9">
        <v>277200</v>
      </c>
      <c r="F153" s="9">
        <v>0</v>
      </c>
      <c r="G153" s="9">
        <v>78000</v>
      </c>
      <c r="H153" s="9">
        <v>78000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5601814</v>
      </c>
      <c r="O153" s="9"/>
      <c r="P153" s="9">
        <f t="shared" si="3"/>
        <v>0</v>
      </c>
    </row>
    <row r="154" spans="1:16" x14ac:dyDescent="0.2">
      <c r="A154" s="10" t="s">
        <v>146</v>
      </c>
      <c r="B154" s="11">
        <v>11039600</v>
      </c>
      <c r="C154" s="11">
        <v>411043</v>
      </c>
      <c r="D154" s="11">
        <v>411043</v>
      </c>
      <c r="E154" s="11">
        <v>0</v>
      </c>
      <c r="F154" s="11">
        <v>0</v>
      </c>
      <c r="G154" s="11">
        <v>30000</v>
      </c>
      <c r="H154" s="11">
        <v>30000</v>
      </c>
      <c r="I154" s="11">
        <v>0</v>
      </c>
      <c r="J154" s="11">
        <v>0</v>
      </c>
      <c r="K154" s="11">
        <v>0</v>
      </c>
      <c r="L154" s="11">
        <v>0</v>
      </c>
      <c r="M154" s="11">
        <v>0</v>
      </c>
      <c r="N154" s="11">
        <v>11480643</v>
      </c>
      <c r="O154" s="11"/>
      <c r="P154" s="11">
        <f t="shared" si="3"/>
        <v>0</v>
      </c>
    </row>
    <row r="155" spans="1:16" x14ac:dyDescent="0.2">
      <c r="A155" s="12" t="s">
        <v>147</v>
      </c>
      <c r="B155" s="13">
        <v>5054600</v>
      </c>
      <c r="C155" s="13">
        <v>148626</v>
      </c>
      <c r="D155" s="13">
        <v>148626</v>
      </c>
      <c r="E155" s="13">
        <v>554300</v>
      </c>
      <c r="F155" s="13">
        <v>0</v>
      </c>
      <c r="G155" s="13">
        <v>60000</v>
      </c>
      <c r="H155" s="13">
        <v>60000</v>
      </c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5817526</v>
      </c>
      <c r="O155" s="13"/>
      <c r="P155" s="13">
        <f t="shared" si="3"/>
        <v>0</v>
      </c>
    </row>
    <row r="156" spans="1:16" x14ac:dyDescent="0.2">
      <c r="A156" s="8" t="s">
        <v>148</v>
      </c>
      <c r="B156" s="9">
        <v>4751400</v>
      </c>
      <c r="C156" s="9">
        <v>162072</v>
      </c>
      <c r="D156" s="9">
        <v>162072</v>
      </c>
      <c r="E156" s="9">
        <v>0</v>
      </c>
      <c r="F156" s="9">
        <v>0</v>
      </c>
      <c r="G156" s="9">
        <v>0</v>
      </c>
      <c r="H156" s="9">
        <v>0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4913472</v>
      </c>
      <c r="O156" s="9"/>
      <c r="P156" s="9">
        <f t="shared" si="3"/>
        <v>0</v>
      </c>
    </row>
    <row r="157" spans="1:16" x14ac:dyDescent="0.2">
      <c r="A157" s="10" t="s">
        <v>149</v>
      </c>
      <c r="B157" s="11">
        <v>3596200</v>
      </c>
      <c r="C157" s="11">
        <v>-6691370</v>
      </c>
      <c r="D157" s="11">
        <v>-3596200</v>
      </c>
      <c r="E157" s="11">
        <v>0</v>
      </c>
      <c r="F157" s="11">
        <v>0</v>
      </c>
      <c r="G157" s="11">
        <v>0</v>
      </c>
      <c r="H157" s="11">
        <v>0</v>
      </c>
      <c r="I157" s="11">
        <v>0</v>
      </c>
      <c r="J157" s="11">
        <v>0</v>
      </c>
      <c r="K157" s="11">
        <v>0</v>
      </c>
      <c r="L157" s="11">
        <v>0</v>
      </c>
      <c r="M157" s="11">
        <v>0</v>
      </c>
      <c r="N157" s="11">
        <v>0</v>
      </c>
      <c r="O157" s="11"/>
      <c r="P157" s="11">
        <f t="shared" si="3"/>
        <v>-3095170</v>
      </c>
    </row>
    <row r="158" spans="1:16" x14ac:dyDescent="0.2">
      <c r="A158" s="12" t="s">
        <v>150</v>
      </c>
      <c r="B158" s="13">
        <v>209482200</v>
      </c>
      <c r="C158" s="13">
        <v>-5550311</v>
      </c>
      <c r="D158" s="13">
        <v>-5550311</v>
      </c>
      <c r="E158" s="13">
        <v>0</v>
      </c>
      <c r="F158" s="13">
        <v>0</v>
      </c>
      <c r="G158" s="13">
        <v>918000</v>
      </c>
      <c r="H158" s="13">
        <v>918000</v>
      </c>
      <c r="I158" s="13">
        <v>0</v>
      </c>
      <c r="J158" s="13">
        <v>0</v>
      </c>
      <c r="K158" s="13">
        <v>0</v>
      </c>
      <c r="L158" s="13">
        <v>0</v>
      </c>
      <c r="M158" s="13">
        <v>3222600</v>
      </c>
      <c r="N158" s="13">
        <v>208072489</v>
      </c>
      <c r="O158" s="13"/>
      <c r="P158" s="13">
        <f t="shared" si="3"/>
        <v>0</v>
      </c>
    </row>
    <row r="159" spans="1:16" x14ac:dyDescent="0.2">
      <c r="A159" s="8" t="s">
        <v>151</v>
      </c>
      <c r="B159" s="9">
        <v>40269200</v>
      </c>
      <c r="C159" s="9">
        <v>73506</v>
      </c>
      <c r="D159" s="9">
        <v>73506</v>
      </c>
      <c r="E159" s="9">
        <v>0</v>
      </c>
      <c r="F159" s="9">
        <v>0</v>
      </c>
      <c r="G159" s="9">
        <v>230000</v>
      </c>
      <c r="H159" s="9">
        <v>230000</v>
      </c>
      <c r="I159" s="9">
        <v>0</v>
      </c>
      <c r="J159" s="9">
        <v>0</v>
      </c>
      <c r="K159" s="9">
        <v>318600</v>
      </c>
      <c r="L159" s="9">
        <v>0</v>
      </c>
      <c r="M159" s="9">
        <v>0</v>
      </c>
      <c r="N159" s="9">
        <v>40891306</v>
      </c>
      <c r="O159" s="9"/>
      <c r="P159" s="9">
        <f t="shared" si="3"/>
        <v>0</v>
      </c>
    </row>
    <row r="160" spans="1:16" x14ac:dyDescent="0.2">
      <c r="A160" s="10" t="s">
        <v>152</v>
      </c>
      <c r="B160" s="11">
        <v>24323100</v>
      </c>
      <c r="C160" s="11">
        <v>303183</v>
      </c>
      <c r="D160" s="11">
        <v>303183</v>
      </c>
      <c r="E160" s="11">
        <v>473000</v>
      </c>
      <c r="F160" s="11">
        <v>0</v>
      </c>
      <c r="G160" s="11">
        <v>124000</v>
      </c>
      <c r="H160" s="11">
        <v>124000</v>
      </c>
      <c r="I160" s="11">
        <v>0</v>
      </c>
      <c r="J160" s="11">
        <v>0</v>
      </c>
      <c r="K160" s="11">
        <v>0</v>
      </c>
      <c r="L160" s="11">
        <v>0</v>
      </c>
      <c r="M160" s="11">
        <v>0</v>
      </c>
      <c r="N160" s="11">
        <v>25223283</v>
      </c>
      <c r="O160" s="11"/>
      <c r="P160" s="11">
        <f t="shared" si="3"/>
        <v>0</v>
      </c>
    </row>
    <row r="161" spans="1:16" x14ac:dyDescent="0.2">
      <c r="A161" s="12" t="s">
        <v>153</v>
      </c>
      <c r="B161" s="13">
        <v>26456800</v>
      </c>
      <c r="C161" s="13">
        <v>768623</v>
      </c>
      <c r="D161" s="13">
        <v>768623</v>
      </c>
      <c r="E161" s="13">
        <v>664800</v>
      </c>
      <c r="F161" s="13">
        <v>0</v>
      </c>
      <c r="G161" s="13">
        <v>115000</v>
      </c>
      <c r="H161" s="13">
        <v>115000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28005223</v>
      </c>
      <c r="O161" s="13"/>
      <c r="P161" s="13">
        <f t="shared" si="3"/>
        <v>0</v>
      </c>
    </row>
    <row r="162" spans="1:16" x14ac:dyDescent="0.2">
      <c r="A162" s="8" t="s">
        <v>154</v>
      </c>
      <c r="B162" s="9">
        <v>36611700</v>
      </c>
      <c r="C162" s="9">
        <v>1199288</v>
      </c>
      <c r="D162" s="9">
        <v>1199288</v>
      </c>
      <c r="E162" s="9">
        <v>0</v>
      </c>
      <c r="F162" s="9">
        <v>0</v>
      </c>
      <c r="G162" s="9">
        <v>210000</v>
      </c>
      <c r="H162" s="9">
        <v>210000</v>
      </c>
      <c r="I162" s="9">
        <v>0</v>
      </c>
      <c r="J162" s="9">
        <v>0</v>
      </c>
      <c r="K162" s="9">
        <v>0</v>
      </c>
      <c r="L162" s="9">
        <v>0</v>
      </c>
      <c r="M162" s="9">
        <v>0</v>
      </c>
      <c r="N162" s="9">
        <v>38020988</v>
      </c>
      <c r="O162" s="9"/>
      <c r="P162" s="9">
        <f t="shared" si="3"/>
        <v>0</v>
      </c>
    </row>
    <row r="163" spans="1:16" x14ac:dyDescent="0.2">
      <c r="A163" s="10" t="s">
        <v>155</v>
      </c>
      <c r="B163" s="11">
        <v>17390000</v>
      </c>
      <c r="C163" s="11">
        <v>1120091</v>
      </c>
      <c r="D163" s="11">
        <v>1120091</v>
      </c>
      <c r="E163" s="11">
        <v>0</v>
      </c>
      <c r="F163" s="11">
        <v>0</v>
      </c>
      <c r="G163" s="11">
        <v>162000</v>
      </c>
      <c r="H163" s="11">
        <v>162000</v>
      </c>
      <c r="I163" s="11">
        <v>0</v>
      </c>
      <c r="J163" s="11">
        <v>0</v>
      </c>
      <c r="K163" s="11">
        <v>0</v>
      </c>
      <c r="L163" s="11">
        <v>0</v>
      </c>
      <c r="M163" s="11">
        <v>0</v>
      </c>
      <c r="N163" s="11">
        <v>18672091</v>
      </c>
      <c r="O163" s="11"/>
      <c r="P163" s="11">
        <f t="shared" si="3"/>
        <v>0</v>
      </c>
    </row>
    <row r="164" spans="1:16" x14ac:dyDescent="0.2">
      <c r="A164" s="12" t="s">
        <v>156</v>
      </c>
      <c r="B164" s="13">
        <v>25414700</v>
      </c>
      <c r="C164" s="13">
        <v>-475574</v>
      </c>
      <c r="D164" s="13">
        <v>-475574</v>
      </c>
      <c r="E164" s="13">
        <v>0</v>
      </c>
      <c r="F164" s="13">
        <v>0</v>
      </c>
      <c r="G164" s="13">
        <v>219000</v>
      </c>
      <c r="H164" s="13">
        <v>219000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25158126</v>
      </c>
      <c r="O164" s="13"/>
      <c r="P164" s="13">
        <f t="shared" si="3"/>
        <v>0</v>
      </c>
    </row>
    <row r="165" spans="1:16" x14ac:dyDescent="0.2">
      <c r="A165" s="8" t="s">
        <v>157</v>
      </c>
      <c r="B165" s="9">
        <v>8355700</v>
      </c>
      <c r="C165" s="9">
        <v>368288</v>
      </c>
      <c r="D165" s="9">
        <v>368288</v>
      </c>
      <c r="E165" s="9">
        <v>443500</v>
      </c>
      <c r="F165" s="9">
        <v>0</v>
      </c>
      <c r="G165" s="9">
        <v>27000</v>
      </c>
      <c r="H165" s="9">
        <v>27000</v>
      </c>
      <c r="I165" s="9">
        <v>0</v>
      </c>
      <c r="J165" s="9">
        <v>0</v>
      </c>
      <c r="K165" s="9">
        <v>47200</v>
      </c>
      <c r="L165" s="9">
        <v>0</v>
      </c>
      <c r="M165" s="9">
        <v>0</v>
      </c>
      <c r="N165" s="9">
        <v>9241688</v>
      </c>
      <c r="O165" s="9"/>
      <c r="P165" s="9">
        <f t="shared" si="3"/>
        <v>0</v>
      </c>
    </row>
    <row r="166" spans="1:16" x14ac:dyDescent="0.2">
      <c r="A166" s="10" t="s">
        <v>158</v>
      </c>
      <c r="B166" s="11">
        <v>4351000</v>
      </c>
      <c r="C166" s="11">
        <v>94312</v>
      </c>
      <c r="D166" s="11">
        <v>94312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  <c r="J166" s="11">
        <v>0</v>
      </c>
      <c r="K166" s="11">
        <v>0</v>
      </c>
      <c r="L166" s="11">
        <v>0</v>
      </c>
      <c r="M166" s="11">
        <v>0</v>
      </c>
      <c r="N166" s="11">
        <v>4445312</v>
      </c>
      <c r="O166" s="11"/>
      <c r="P166" s="11">
        <f t="shared" si="3"/>
        <v>0</v>
      </c>
    </row>
    <row r="167" spans="1:16" x14ac:dyDescent="0.2">
      <c r="A167" s="12" t="s">
        <v>159</v>
      </c>
      <c r="B167" s="13">
        <v>6761100</v>
      </c>
      <c r="C167" s="13">
        <v>-41890</v>
      </c>
      <c r="D167" s="13">
        <v>-41890</v>
      </c>
      <c r="E167" s="13">
        <v>277200</v>
      </c>
      <c r="F167" s="13">
        <v>0</v>
      </c>
      <c r="G167" s="13">
        <v>140000</v>
      </c>
      <c r="H167" s="13">
        <v>140000</v>
      </c>
      <c r="I167" s="13">
        <v>0</v>
      </c>
      <c r="J167" s="13">
        <v>0</v>
      </c>
      <c r="K167" s="13">
        <v>65500</v>
      </c>
      <c r="L167" s="13">
        <v>0</v>
      </c>
      <c r="M167" s="13">
        <v>0</v>
      </c>
      <c r="N167" s="13">
        <v>7201910</v>
      </c>
      <c r="O167" s="13"/>
      <c r="P167" s="13">
        <f t="shared" si="3"/>
        <v>0</v>
      </c>
    </row>
    <row r="168" spans="1:16" x14ac:dyDescent="0.2">
      <c r="A168" s="8" t="s">
        <v>160</v>
      </c>
      <c r="B168" s="9">
        <v>14579700</v>
      </c>
      <c r="C168" s="9">
        <v>-9749</v>
      </c>
      <c r="D168" s="9">
        <v>-9749</v>
      </c>
      <c r="E168" s="9">
        <v>0</v>
      </c>
      <c r="F168" s="9">
        <v>0</v>
      </c>
      <c r="G168" s="9">
        <v>110000</v>
      </c>
      <c r="H168" s="9">
        <v>110000</v>
      </c>
      <c r="I168" s="9">
        <v>0</v>
      </c>
      <c r="J168" s="9">
        <v>0</v>
      </c>
      <c r="K168" s="9">
        <v>101100</v>
      </c>
      <c r="L168" s="9">
        <v>0</v>
      </c>
      <c r="M168" s="9">
        <v>0</v>
      </c>
      <c r="N168" s="9">
        <v>14781051</v>
      </c>
      <c r="O168" s="9"/>
      <c r="P168" s="9">
        <f t="shared" si="3"/>
        <v>0</v>
      </c>
    </row>
    <row r="169" spans="1:16" x14ac:dyDescent="0.2">
      <c r="A169" s="10" t="s">
        <v>161</v>
      </c>
      <c r="B169" s="11">
        <v>23694400</v>
      </c>
      <c r="C169" s="11">
        <v>1006251</v>
      </c>
      <c r="D169" s="11">
        <v>1006251</v>
      </c>
      <c r="E169" s="11">
        <v>0</v>
      </c>
      <c r="F169" s="11">
        <v>0</v>
      </c>
      <c r="G169" s="11">
        <v>140000</v>
      </c>
      <c r="H169" s="11">
        <v>140000</v>
      </c>
      <c r="I169" s="11">
        <v>0</v>
      </c>
      <c r="J169" s="11">
        <v>0</v>
      </c>
      <c r="K169" s="11">
        <v>318700</v>
      </c>
      <c r="L169" s="11">
        <v>275400</v>
      </c>
      <c r="M169" s="11">
        <v>0</v>
      </c>
      <c r="N169" s="11">
        <v>25434751</v>
      </c>
      <c r="O169" s="11"/>
      <c r="P169" s="11">
        <f t="shared" si="3"/>
        <v>0</v>
      </c>
    </row>
    <row r="170" spans="1:16" x14ac:dyDescent="0.2">
      <c r="A170" s="12" t="s">
        <v>162</v>
      </c>
      <c r="B170" s="13">
        <v>6290300</v>
      </c>
      <c r="C170" s="13">
        <v>30278</v>
      </c>
      <c r="D170" s="13">
        <v>30278</v>
      </c>
      <c r="E170" s="13">
        <v>277200</v>
      </c>
      <c r="F170" s="13">
        <v>0</v>
      </c>
      <c r="G170" s="13">
        <v>155000</v>
      </c>
      <c r="H170" s="13">
        <v>155000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6752778</v>
      </c>
      <c r="O170" s="13"/>
      <c r="P170" s="13">
        <f t="shared" si="3"/>
        <v>0</v>
      </c>
    </row>
    <row r="171" spans="1:16" x14ac:dyDescent="0.2">
      <c r="A171" s="8" t="s">
        <v>163</v>
      </c>
      <c r="B171" s="9">
        <v>18037500</v>
      </c>
      <c r="C171" s="9">
        <v>535757</v>
      </c>
      <c r="D171" s="9">
        <v>535757</v>
      </c>
      <c r="E171" s="9">
        <v>462500</v>
      </c>
      <c r="F171" s="9">
        <v>0</v>
      </c>
      <c r="G171" s="9">
        <v>0</v>
      </c>
      <c r="H171" s="9">
        <v>0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19035757</v>
      </c>
      <c r="O171" s="9"/>
      <c r="P171" s="9">
        <f t="shared" si="3"/>
        <v>0</v>
      </c>
    </row>
    <row r="172" spans="1:16" x14ac:dyDescent="0.2">
      <c r="A172" s="10" t="s">
        <v>164</v>
      </c>
      <c r="B172" s="11">
        <v>6786600</v>
      </c>
      <c r="C172" s="11">
        <v>290094</v>
      </c>
      <c r="D172" s="11">
        <v>290094</v>
      </c>
      <c r="E172" s="11">
        <v>0</v>
      </c>
      <c r="F172" s="11">
        <v>0</v>
      </c>
      <c r="G172" s="11">
        <v>0</v>
      </c>
      <c r="H172" s="11">
        <v>0</v>
      </c>
      <c r="I172" s="11">
        <v>0</v>
      </c>
      <c r="J172" s="11">
        <v>0</v>
      </c>
      <c r="K172" s="11">
        <v>0</v>
      </c>
      <c r="L172" s="11">
        <v>0</v>
      </c>
      <c r="M172" s="11">
        <v>0</v>
      </c>
      <c r="N172" s="11">
        <v>7076694</v>
      </c>
      <c r="O172" s="11"/>
      <c r="P172" s="11">
        <f t="shared" si="3"/>
        <v>0</v>
      </c>
    </row>
    <row r="173" spans="1:16" x14ac:dyDescent="0.2">
      <c r="A173" s="12" t="s">
        <v>165</v>
      </c>
      <c r="B173" s="13">
        <v>36155100</v>
      </c>
      <c r="C173" s="13">
        <v>1321936</v>
      </c>
      <c r="D173" s="13">
        <v>1321936</v>
      </c>
      <c r="E173" s="13">
        <v>0</v>
      </c>
      <c r="F173" s="13">
        <v>0</v>
      </c>
      <c r="G173" s="13">
        <v>200000</v>
      </c>
      <c r="H173" s="13">
        <v>200000</v>
      </c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37677036</v>
      </c>
      <c r="O173" s="13"/>
      <c r="P173" s="13">
        <f t="shared" si="3"/>
        <v>0</v>
      </c>
    </row>
    <row r="174" spans="1:16" x14ac:dyDescent="0.2">
      <c r="A174" s="8" t="s">
        <v>166</v>
      </c>
      <c r="B174" s="9">
        <v>171509200</v>
      </c>
      <c r="C174" s="9">
        <v>576340</v>
      </c>
      <c r="D174" s="9">
        <v>576340</v>
      </c>
      <c r="E174" s="9">
        <v>0</v>
      </c>
      <c r="F174" s="9">
        <v>0</v>
      </c>
      <c r="G174" s="9">
        <v>100000</v>
      </c>
      <c r="H174" s="9">
        <v>0</v>
      </c>
      <c r="I174" s="9">
        <v>100000</v>
      </c>
      <c r="J174" s="9">
        <v>0</v>
      </c>
      <c r="K174" s="9">
        <v>809700</v>
      </c>
      <c r="L174" s="9">
        <v>1038600</v>
      </c>
      <c r="M174" s="9">
        <v>0</v>
      </c>
      <c r="N174" s="9">
        <v>174033840</v>
      </c>
      <c r="O174" s="9"/>
      <c r="P174" s="9">
        <f t="shared" si="3"/>
        <v>0</v>
      </c>
    </row>
    <row r="175" spans="1:16" x14ac:dyDescent="0.2">
      <c r="A175" s="10" t="s">
        <v>167</v>
      </c>
      <c r="B175" s="11">
        <v>283899800</v>
      </c>
      <c r="C175" s="11">
        <v>-8957191</v>
      </c>
      <c r="D175" s="11">
        <v>-8957191</v>
      </c>
      <c r="E175" s="11">
        <v>0</v>
      </c>
      <c r="F175" s="11">
        <v>0</v>
      </c>
      <c r="G175" s="11">
        <v>3000000</v>
      </c>
      <c r="H175" s="11">
        <v>0</v>
      </c>
      <c r="I175" s="11">
        <v>3000000</v>
      </c>
      <c r="J175" s="11">
        <v>0</v>
      </c>
      <c r="K175" s="11">
        <v>0</v>
      </c>
      <c r="L175" s="11">
        <v>0</v>
      </c>
      <c r="M175" s="11">
        <v>4791500</v>
      </c>
      <c r="N175" s="11">
        <v>282734109</v>
      </c>
      <c r="O175" s="11"/>
      <c r="P175" s="11">
        <f t="shared" si="3"/>
        <v>0</v>
      </c>
    </row>
    <row r="176" spans="1:16" x14ac:dyDescent="0.2">
      <c r="A176" s="12" t="s">
        <v>168</v>
      </c>
      <c r="B176" s="13">
        <v>85993500</v>
      </c>
      <c r="C176" s="13">
        <v>648220</v>
      </c>
      <c r="D176" s="13">
        <v>648220</v>
      </c>
      <c r="E176" s="13">
        <v>0</v>
      </c>
      <c r="F176" s="13">
        <v>0</v>
      </c>
      <c r="G176" s="13">
        <v>600000</v>
      </c>
      <c r="H176" s="13">
        <v>600000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87241720</v>
      </c>
      <c r="O176" s="13"/>
      <c r="P176" s="13">
        <f t="shared" si="3"/>
        <v>0</v>
      </c>
    </row>
    <row r="177" spans="1:16" x14ac:dyDescent="0.2">
      <c r="A177" s="8" t="s">
        <v>169</v>
      </c>
      <c r="B177" s="9">
        <v>10751900</v>
      </c>
      <c r="C177" s="9">
        <v>355976</v>
      </c>
      <c r="D177" s="9">
        <v>355976</v>
      </c>
      <c r="E177" s="9">
        <v>0</v>
      </c>
      <c r="F177" s="9">
        <v>0</v>
      </c>
      <c r="G177" s="9">
        <v>100000</v>
      </c>
      <c r="H177" s="9">
        <v>100000</v>
      </c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11207876</v>
      </c>
      <c r="O177" s="9"/>
      <c r="P177" s="9">
        <f t="shared" si="3"/>
        <v>0</v>
      </c>
    </row>
    <row r="178" spans="1:16" x14ac:dyDescent="0.2">
      <c r="A178" s="10" t="s">
        <v>170</v>
      </c>
      <c r="B178" s="11">
        <v>9772100</v>
      </c>
      <c r="C178" s="11">
        <v>158564</v>
      </c>
      <c r="D178" s="11">
        <v>158564</v>
      </c>
      <c r="E178" s="11">
        <v>189800</v>
      </c>
      <c r="F178" s="11">
        <v>0</v>
      </c>
      <c r="G178" s="11">
        <v>120000</v>
      </c>
      <c r="H178" s="11">
        <v>120000</v>
      </c>
      <c r="I178" s="11">
        <v>0</v>
      </c>
      <c r="J178" s="11">
        <v>0</v>
      </c>
      <c r="K178" s="11">
        <v>0</v>
      </c>
      <c r="L178" s="11">
        <v>0</v>
      </c>
      <c r="M178" s="11">
        <v>0</v>
      </c>
      <c r="N178" s="11">
        <v>10240464</v>
      </c>
      <c r="O178" s="11"/>
      <c r="P178" s="11">
        <f t="shared" si="3"/>
        <v>0</v>
      </c>
    </row>
    <row r="179" spans="1:16" x14ac:dyDescent="0.2">
      <c r="A179" s="12" t="s">
        <v>171</v>
      </c>
      <c r="B179" s="13">
        <v>8765800</v>
      </c>
      <c r="C179" s="13">
        <v>821061</v>
      </c>
      <c r="D179" s="13">
        <v>821061</v>
      </c>
      <c r="E179" s="13">
        <v>277200</v>
      </c>
      <c r="F179" s="13">
        <v>0</v>
      </c>
      <c r="G179" s="13">
        <v>60000</v>
      </c>
      <c r="H179" s="13">
        <v>60000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9924061</v>
      </c>
      <c r="O179" s="13"/>
      <c r="P179" s="13">
        <f t="shared" si="3"/>
        <v>0</v>
      </c>
    </row>
    <row r="180" spans="1:16" x14ac:dyDescent="0.2">
      <c r="A180" s="8" t="s">
        <v>172</v>
      </c>
      <c r="B180" s="9">
        <v>43446700</v>
      </c>
      <c r="C180" s="9">
        <v>4095798</v>
      </c>
      <c r="D180" s="9">
        <v>4095798</v>
      </c>
      <c r="E180" s="9">
        <v>0</v>
      </c>
      <c r="F180" s="9">
        <v>0</v>
      </c>
      <c r="G180" s="9">
        <v>100000</v>
      </c>
      <c r="H180" s="9">
        <v>0</v>
      </c>
      <c r="I180" s="9">
        <v>100000</v>
      </c>
      <c r="J180" s="9">
        <v>0</v>
      </c>
      <c r="K180" s="9">
        <v>0</v>
      </c>
      <c r="L180" s="9">
        <v>0</v>
      </c>
      <c r="M180" s="9">
        <v>0</v>
      </c>
      <c r="N180" s="9">
        <v>47642498</v>
      </c>
      <c r="O180" s="9"/>
      <c r="P180" s="9">
        <f t="shared" si="3"/>
        <v>0</v>
      </c>
    </row>
    <row r="181" spans="1:16" x14ac:dyDescent="0.2">
      <c r="A181" s="10" t="s">
        <v>173</v>
      </c>
      <c r="B181" s="11">
        <v>43079400</v>
      </c>
      <c r="C181" s="11">
        <v>1066174</v>
      </c>
      <c r="D181" s="11">
        <v>1066174</v>
      </c>
      <c r="E181" s="11">
        <v>0</v>
      </c>
      <c r="F181" s="11">
        <v>0</v>
      </c>
      <c r="G181" s="11">
        <v>0</v>
      </c>
      <c r="H181" s="11">
        <v>0</v>
      </c>
      <c r="I181" s="11">
        <v>0</v>
      </c>
      <c r="J181" s="11">
        <v>0</v>
      </c>
      <c r="K181" s="11">
        <v>0</v>
      </c>
      <c r="L181" s="11">
        <v>0</v>
      </c>
      <c r="M181" s="11">
        <v>0</v>
      </c>
      <c r="N181" s="11">
        <v>44145574</v>
      </c>
      <c r="O181" s="11"/>
      <c r="P181" s="11">
        <f t="shared" si="3"/>
        <v>0</v>
      </c>
    </row>
    <row r="182" spans="1:16" x14ac:dyDescent="0.2">
      <c r="A182" s="12" t="s">
        <v>174</v>
      </c>
      <c r="B182" s="13">
        <v>42943600</v>
      </c>
      <c r="C182" s="13">
        <v>903227</v>
      </c>
      <c r="D182" s="13">
        <v>903227</v>
      </c>
      <c r="E182" s="13">
        <v>0</v>
      </c>
      <c r="F182" s="13">
        <v>0</v>
      </c>
      <c r="G182" s="13">
        <v>100000</v>
      </c>
      <c r="H182" s="13">
        <v>0</v>
      </c>
      <c r="I182" s="13">
        <v>100000</v>
      </c>
      <c r="J182" s="13">
        <v>0</v>
      </c>
      <c r="K182" s="13">
        <v>0</v>
      </c>
      <c r="L182" s="13">
        <v>0</v>
      </c>
      <c r="M182" s="13">
        <v>0</v>
      </c>
      <c r="N182" s="13">
        <v>43946827</v>
      </c>
      <c r="O182" s="13"/>
      <c r="P182" s="13">
        <f t="shared" si="3"/>
        <v>0</v>
      </c>
    </row>
    <row r="183" spans="1:16" x14ac:dyDescent="0.2">
      <c r="A183" s="8" t="s">
        <v>175</v>
      </c>
      <c r="B183" s="9">
        <v>28744900</v>
      </c>
      <c r="C183" s="9">
        <v>612824</v>
      </c>
      <c r="D183" s="9">
        <v>612824</v>
      </c>
      <c r="E183" s="9">
        <v>0</v>
      </c>
      <c r="F183" s="9">
        <v>0</v>
      </c>
      <c r="G183" s="9">
        <v>80000</v>
      </c>
      <c r="H183" s="9">
        <v>80000</v>
      </c>
      <c r="I183" s="9">
        <v>0</v>
      </c>
      <c r="J183" s="9">
        <v>0</v>
      </c>
      <c r="K183" s="9">
        <v>0</v>
      </c>
      <c r="L183" s="9">
        <v>200300</v>
      </c>
      <c r="M183" s="9">
        <v>0</v>
      </c>
      <c r="N183" s="9">
        <v>29638024</v>
      </c>
      <c r="O183" s="9"/>
      <c r="P183" s="9">
        <f t="shared" si="3"/>
        <v>0</v>
      </c>
    </row>
    <row r="184" spans="1:16" x14ac:dyDescent="0.2">
      <c r="A184" s="10" t="s">
        <v>176</v>
      </c>
      <c r="B184" s="11">
        <v>59102400</v>
      </c>
      <c r="C184" s="11">
        <v>-59471</v>
      </c>
      <c r="D184" s="11">
        <v>-59471</v>
      </c>
      <c r="E184" s="11">
        <v>0</v>
      </c>
      <c r="F184" s="11">
        <v>0</v>
      </c>
      <c r="G184" s="11">
        <v>100000</v>
      </c>
      <c r="H184" s="11">
        <v>0</v>
      </c>
      <c r="I184" s="11">
        <v>100000</v>
      </c>
      <c r="J184" s="11">
        <v>0</v>
      </c>
      <c r="K184" s="11">
        <v>0</v>
      </c>
      <c r="L184" s="11">
        <v>0</v>
      </c>
      <c r="M184" s="11">
        <v>0</v>
      </c>
      <c r="N184" s="11">
        <v>59142929</v>
      </c>
      <c r="O184" s="11"/>
      <c r="P184" s="11">
        <f t="shared" si="3"/>
        <v>0</v>
      </c>
    </row>
    <row r="185" spans="1:16" x14ac:dyDescent="0.2">
      <c r="A185" s="12" t="s">
        <v>177</v>
      </c>
      <c r="B185" s="13">
        <v>25219800</v>
      </c>
      <c r="C185" s="13">
        <v>-95259</v>
      </c>
      <c r="D185" s="13">
        <v>-95259</v>
      </c>
      <c r="E185" s="13">
        <v>0</v>
      </c>
      <c r="F185" s="13">
        <v>0</v>
      </c>
      <c r="G185" s="13">
        <v>650000</v>
      </c>
      <c r="H185" s="13">
        <v>650000</v>
      </c>
      <c r="I185" s="13">
        <v>0</v>
      </c>
      <c r="J185" s="13">
        <v>0</v>
      </c>
      <c r="K185" s="13">
        <v>0</v>
      </c>
      <c r="L185" s="13">
        <v>25900</v>
      </c>
      <c r="M185" s="13">
        <v>0</v>
      </c>
      <c r="N185" s="13">
        <v>25800441</v>
      </c>
      <c r="O185" s="13"/>
      <c r="P185" s="13">
        <f t="shared" si="3"/>
        <v>0</v>
      </c>
    </row>
    <row r="186" spans="1:16" x14ac:dyDescent="0.2">
      <c r="A186" s="8" t="s">
        <v>178</v>
      </c>
      <c r="B186" s="9">
        <v>5478100</v>
      </c>
      <c r="C186" s="9">
        <v>264586</v>
      </c>
      <c r="D186" s="9">
        <v>264586</v>
      </c>
      <c r="E186" s="9">
        <v>0</v>
      </c>
      <c r="F186" s="9">
        <v>0</v>
      </c>
      <c r="G186" s="9">
        <v>0</v>
      </c>
      <c r="H186" s="9">
        <v>0</v>
      </c>
      <c r="I186" s="9">
        <v>0</v>
      </c>
      <c r="J186" s="9">
        <v>0</v>
      </c>
      <c r="K186" s="9">
        <v>13400</v>
      </c>
      <c r="L186" s="9">
        <v>0</v>
      </c>
      <c r="M186" s="9">
        <v>0</v>
      </c>
      <c r="N186" s="9">
        <v>5756086</v>
      </c>
      <c r="O186" s="9"/>
      <c r="P186" s="9">
        <f t="shared" si="3"/>
        <v>0</v>
      </c>
    </row>
    <row r="187" spans="1:16" x14ac:dyDescent="0.2">
      <c r="A187" s="10" t="s">
        <v>179</v>
      </c>
      <c r="B187" s="11">
        <v>32727600</v>
      </c>
      <c r="C187" s="11">
        <v>835923</v>
      </c>
      <c r="D187" s="11">
        <v>835923</v>
      </c>
      <c r="E187" s="11">
        <v>0</v>
      </c>
      <c r="F187" s="11">
        <v>0</v>
      </c>
      <c r="G187" s="11">
        <v>410000</v>
      </c>
      <c r="H187" s="11">
        <v>310000</v>
      </c>
      <c r="I187" s="11">
        <v>100000</v>
      </c>
      <c r="J187" s="11">
        <v>0</v>
      </c>
      <c r="K187" s="11">
        <v>0</v>
      </c>
      <c r="L187" s="11">
        <v>11600</v>
      </c>
      <c r="M187" s="11">
        <v>0</v>
      </c>
      <c r="N187" s="11">
        <v>33985123</v>
      </c>
      <c r="O187" s="11"/>
      <c r="P187" s="11">
        <f t="shared" si="3"/>
        <v>0</v>
      </c>
    </row>
    <row r="188" spans="1:16" x14ac:dyDescent="0.2">
      <c r="A188" s="12" t="s">
        <v>180</v>
      </c>
      <c r="B188" s="13">
        <v>9817500</v>
      </c>
      <c r="C188" s="13">
        <v>-33303</v>
      </c>
      <c r="D188" s="13">
        <v>-33303</v>
      </c>
      <c r="E188" s="13">
        <v>0</v>
      </c>
      <c r="F188" s="13">
        <v>0</v>
      </c>
      <c r="G188" s="13">
        <v>100000</v>
      </c>
      <c r="H188" s="13">
        <v>100000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9884197</v>
      </c>
      <c r="O188" s="13"/>
      <c r="P188" s="13">
        <f t="shared" si="3"/>
        <v>0</v>
      </c>
    </row>
    <row r="189" spans="1:16" x14ac:dyDescent="0.2">
      <c r="A189" s="8" t="s">
        <v>181</v>
      </c>
      <c r="B189" s="9">
        <v>13319400</v>
      </c>
      <c r="C189" s="9">
        <v>-19360</v>
      </c>
      <c r="D189" s="9">
        <v>-19360</v>
      </c>
      <c r="E189" s="9">
        <v>0</v>
      </c>
      <c r="F189" s="9">
        <v>0</v>
      </c>
      <c r="G189" s="9">
        <v>0</v>
      </c>
      <c r="H189" s="9">
        <v>0</v>
      </c>
      <c r="I189" s="9">
        <v>0</v>
      </c>
      <c r="J189" s="9">
        <v>0</v>
      </c>
      <c r="K189" s="9">
        <v>0</v>
      </c>
      <c r="L189" s="9">
        <v>0</v>
      </c>
      <c r="M189" s="9">
        <v>0</v>
      </c>
      <c r="N189" s="9">
        <v>13300040</v>
      </c>
      <c r="O189" s="9"/>
      <c r="P189" s="9">
        <f t="shared" si="3"/>
        <v>0</v>
      </c>
    </row>
    <row r="190" spans="1:16" x14ac:dyDescent="0.2">
      <c r="A190" s="10" t="s">
        <v>182</v>
      </c>
      <c r="B190" s="11">
        <v>13672800</v>
      </c>
      <c r="C190" s="11">
        <v>8093963</v>
      </c>
      <c r="D190" s="11">
        <v>8093963</v>
      </c>
      <c r="E190" s="11">
        <v>637500</v>
      </c>
      <c r="F190" s="11">
        <v>0</v>
      </c>
      <c r="G190" s="11">
        <v>620000</v>
      </c>
      <c r="H190" s="11">
        <v>620000</v>
      </c>
      <c r="I190" s="11">
        <v>0</v>
      </c>
      <c r="J190" s="11">
        <v>0</v>
      </c>
      <c r="K190" s="11">
        <v>0</v>
      </c>
      <c r="L190" s="11">
        <v>0</v>
      </c>
      <c r="M190" s="11">
        <v>0</v>
      </c>
      <c r="N190" s="11">
        <v>23024263</v>
      </c>
      <c r="O190" s="11"/>
      <c r="P190" s="11">
        <f t="shared" si="3"/>
        <v>0</v>
      </c>
    </row>
    <row r="191" spans="1:16" x14ac:dyDescent="0.2">
      <c r="A191" s="12" t="s">
        <v>183</v>
      </c>
      <c r="B191" s="13">
        <v>10268400</v>
      </c>
      <c r="C191" s="13">
        <v>521441</v>
      </c>
      <c r="D191" s="13">
        <v>521441</v>
      </c>
      <c r="E191" s="13">
        <v>0</v>
      </c>
      <c r="F191" s="13">
        <v>0</v>
      </c>
      <c r="G191" s="13">
        <v>635000</v>
      </c>
      <c r="H191" s="13">
        <v>635000</v>
      </c>
      <c r="I191" s="13">
        <v>0</v>
      </c>
      <c r="J191" s="13">
        <v>0</v>
      </c>
      <c r="K191" s="13">
        <v>0</v>
      </c>
      <c r="L191" s="13">
        <v>91300</v>
      </c>
      <c r="M191" s="13">
        <v>0</v>
      </c>
      <c r="N191" s="13">
        <v>11516141</v>
      </c>
      <c r="O191" s="13"/>
      <c r="P191" s="13">
        <f t="shared" si="3"/>
        <v>0</v>
      </c>
    </row>
    <row r="192" spans="1:16" x14ac:dyDescent="0.2">
      <c r="A192" s="8" t="s">
        <v>184</v>
      </c>
      <c r="B192" s="9">
        <v>13408200</v>
      </c>
      <c r="C192" s="9">
        <v>219810</v>
      </c>
      <c r="D192" s="9">
        <v>219810</v>
      </c>
      <c r="E192" s="9">
        <v>0</v>
      </c>
      <c r="F192" s="9">
        <v>0</v>
      </c>
      <c r="G192" s="9">
        <v>100000</v>
      </c>
      <c r="H192" s="9">
        <v>100000</v>
      </c>
      <c r="I192" s="9">
        <v>0</v>
      </c>
      <c r="J192" s="9">
        <v>0</v>
      </c>
      <c r="K192" s="9">
        <v>0</v>
      </c>
      <c r="L192" s="9">
        <v>0</v>
      </c>
      <c r="M192" s="9">
        <v>0</v>
      </c>
      <c r="N192" s="9">
        <v>13728010</v>
      </c>
      <c r="O192" s="9"/>
      <c r="P192" s="9">
        <f t="shared" si="3"/>
        <v>0</v>
      </c>
    </row>
    <row r="193" spans="1:16" x14ac:dyDescent="0.2">
      <c r="A193" s="10" t="s">
        <v>185</v>
      </c>
      <c r="B193" s="11">
        <v>2787400</v>
      </c>
      <c r="C193" s="11">
        <v>33994</v>
      </c>
      <c r="D193" s="11">
        <v>33994</v>
      </c>
      <c r="E193" s="11">
        <v>277200</v>
      </c>
      <c r="F193" s="11">
        <v>0</v>
      </c>
      <c r="G193" s="11">
        <v>160000</v>
      </c>
      <c r="H193" s="11">
        <v>160000</v>
      </c>
      <c r="I193" s="11">
        <v>0</v>
      </c>
      <c r="J193" s="11">
        <v>0</v>
      </c>
      <c r="K193" s="11">
        <v>0</v>
      </c>
      <c r="L193" s="11">
        <v>0</v>
      </c>
      <c r="M193" s="11">
        <v>0</v>
      </c>
      <c r="N193" s="11">
        <v>3258594</v>
      </c>
      <c r="O193" s="11"/>
      <c r="P193" s="11">
        <f t="shared" si="3"/>
        <v>0</v>
      </c>
    </row>
    <row r="194" spans="1:16" x14ac:dyDescent="0.2">
      <c r="A194" s="12" t="s">
        <v>186</v>
      </c>
      <c r="B194" s="13">
        <v>3873400</v>
      </c>
      <c r="C194" s="13">
        <v>157748</v>
      </c>
      <c r="D194" s="13">
        <v>157748</v>
      </c>
      <c r="E194" s="13">
        <v>277200</v>
      </c>
      <c r="F194" s="13">
        <v>0</v>
      </c>
      <c r="G194" s="13">
        <v>170000</v>
      </c>
      <c r="H194" s="13">
        <v>170000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4478348</v>
      </c>
      <c r="O194" s="13"/>
      <c r="P194" s="13">
        <f t="shared" si="3"/>
        <v>0</v>
      </c>
    </row>
    <row r="195" spans="1:16" x14ac:dyDescent="0.2">
      <c r="A195" s="8" t="s">
        <v>187</v>
      </c>
      <c r="B195" s="9">
        <v>29245600</v>
      </c>
      <c r="C195" s="9">
        <v>684471</v>
      </c>
      <c r="D195" s="9">
        <v>684471</v>
      </c>
      <c r="E195" s="9">
        <v>0</v>
      </c>
      <c r="F195" s="9">
        <v>0</v>
      </c>
      <c r="G195" s="9">
        <v>270000</v>
      </c>
      <c r="H195" s="9">
        <v>100000</v>
      </c>
      <c r="I195" s="9">
        <v>170000</v>
      </c>
      <c r="J195" s="9">
        <v>0</v>
      </c>
      <c r="K195" s="9">
        <v>0</v>
      </c>
      <c r="L195" s="9">
        <v>0</v>
      </c>
      <c r="M195" s="9">
        <v>0</v>
      </c>
      <c r="N195" s="9">
        <v>30200071</v>
      </c>
      <c r="O195" s="9"/>
      <c r="P195" s="9">
        <f t="shared" si="3"/>
        <v>0</v>
      </c>
    </row>
    <row r="196" spans="1:16" x14ac:dyDescent="0.2">
      <c r="A196" s="10" t="s">
        <v>188</v>
      </c>
      <c r="B196" s="11">
        <v>97271900</v>
      </c>
      <c r="C196" s="11">
        <v>4701978</v>
      </c>
      <c r="D196" s="11">
        <v>4701978</v>
      </c>
      <c r="E196" s="11">
        <v>0</v>
      </c>
      <c r="F196" s="11">
        <v>0</v>
      </c>
      <c r="G196" s="11">
        <v>250000</v>
      </c>
      <c r="H196" s="11">
        <v>250000</v>
      </c>
      <c r="I196" s="11">
        <v>0</v>
      </c>
      <c r="J196" s="11">
        <v>0</v>
      </c>
      <c r="K196" s="11">
        <v>0</v>
      </c>
      <c r="L196" s="11">
        <v>0</v>
      </c>
      <c r="M196" s="11">
        <v>0</v>
      </c>
      <c r="N196" s="11">
        <v>102223878</v>
      </c>
      <c r="O196" s="11"/>
      <c r="P196" s="11">
        <f t="shared" si="3"/>
        <v>0</v>
      </c>
    </row>
    <row r="197" spans="1:16" x14ac:dyDescent="0.2">
      <c r="A197" s="12" t="s">
        <v>189</v>
      </c>
      <c r="B197" s="13">
        <v>2135000</v>
      </c>
      <c r="C197" s="13">
        <v>43449</v>
      </c>
      <c r="D197" s="13">
        <v>43449</v>
      </c>
      <c r="E197" s="13">
        <v>554300</v>
      </c>
      <c r="F197" s="13">
        <v>0</v>
      </c>
      <c r="G197" s="13">
        <v>60000</v>
      </c>
      <c r="H197" s="13">
        <v>60000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2792749</v>
      </c>
      <c r="O197" s="13"/>
      <c r="P197" s="13">
        <f t="shared" ref="P197:P260" si="4">C197-D197</f>
        <v>0</v>
      </c>
    </row>
    <row r="198" spans="1:16" x14ac:dyDescent="0.2">
      <c r="A198" s="8" t="s">
        <v>190</v>
      </c>
      <c r="B198" s="9">
        <v>24312900</v>
      </c>
      <c r="C198" s="9">
        <v>276051</v>
      </c>
      <c r="D198" s="9">
        <v>276051</v>
      </c>
      <c r="E198" s="9">
        <v>0</v>
      </c>
      <c r="F198" s="9">
        <v>0</v>
      </c>
      <c r="G198" s="9">
        <v>750000</v>
      </c>
      <c r="H198" s="9">
        <v>750000</v>
      </c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v>25338951</v>
      </c>
      <c r="O198" s="9"/>
      <c r="P198" s="9">
        <f t="shared" si="4"/>
        <v>0</v>
      </c>
    </row>
    <row r="199" spans="1:16" x14ac:dyDescent="0.2">
      <c r="A199" s="10" t="s">
        <v>191</v>
      </c>
      <c r="B199" s="11">
        <v>592791700</v>
      </c>
      <c r="C199" s="11">
        <v>-9838801</v>
      </c>
      <c r="D199" s="11">
        <v>-9838801</v>
      </c>
      <c r="E199" s="11">
        <v>0</v>
      </c>
      <c r="F199" s="11">
        <v>0</v>
      </c>
      <c r="G199" s="11">
        <v>10520000</v>
      </c>
      <c r="H199" s="11">
        <v>1620000</v>
      </c>
      <c r="I199" s="11">
        <v>8900000</v>
      </c>
      <c r="J199" s="11">
        <v>0</v>
      </c>
      <c r="K199" s="11">
        <v>0</v>
      </c>
      <c r="L199" s="11">
        <v>0</v>
      </c>
      <c r="M199" s="11">
        <v>10055900</v>
      </c>
      <c r="N199" s="11">
        <v>603528799</v>
      </c>
      <c r="O199" s="11"/>
      <c r="P199" s="11">
        <f t="shared" si="4"/>
        <v>0</v>
      </c>
    </row>
    <row r="200" spans="1:16" x14ac:dyDescent="0.2">
      <c r="A200" s="12" t="s">
        <v>192</v>
      </c>
      <c r="B200" s="13">
        <v>12564400</v>
      </c>
      <c r="C200" s="13">
        <v>505478</v>
      </c>
      <c r="D200" s="13">
        <v>505478</v>
      </c>
      <c r="E200" s="13">
        <v>0</v>
      </c>
      <c r="F200" s="13">
        <v>0</v>
      </c>
      <c r="G200" s="13">
        <v>350000</v>
      </c>
      <c r="H200" s="13">
        <v>350000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13419878</v>
      </c>
      <c r="O200" s="13"/>
      <c r="P200" s="13">
        <f t="shared" si="4"/>
        <v>0</v>
      </c>
    </row>
    <row r="201" spans="1:16" x14ac:dyDescent="0.2">
      <c r="A201" s="8" t="s">
        <v>193</v>
      </c>
      <c r="B201" s="9">
        <v>16318600</v>
      </c>
      <c r="C201" s="9">
        <v>1000334</v>
      </c>
      <c r="D201" s="9">
        <v>1000334</v>
      </c>
      <c r="E201" s="9">
        <v>0</v>
      </c>
      <c r="F201" s="9">
        <v>0</v>
      </c>
      <c r="G201" s="9">
        <v>360000</v>
      </c>
      <c r="H201" s="9">
        <v>360000</v>
      </c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17678934</v>
      </c>
      <c r="O201" s="9"/>
      <c r="P201" s="9">
        <f t="shared" si="4"/>
        <v>0</v>
      </c>
    </row>
    <row r="202" spans="1:16" x14ac:dyDescent="0.2">
      <c r="A202" s="10" t="s">
        <v>194</v>
      </c>
      <c r="B202" s="11">
        <v>32344800</v>
      </c>
      <c r="C202" s="11">
        <v>1399387</v>
      </c>
      <c r="D202" s="11">
        <v>1399387</v>
      </c>
      <c r="E202" s="11">
        <v>0</v>
      </c>
      <c r="F202" s="11">
        <v>0</v>
      </c>
      <c r="G202" s="11">
        <v>880000</v>
      </c>
      <c r="H202" s="11">
        <v>880000</v>
      </c>
      <c r="I202" s="11">
        <v>0</v>
      </c>
      <c r="J202" s="11">
        <v>0</v>
      </c>
      <c r="K202" s="11">
        <v>0</v>
      </c>
      <c r="L202" s="11">
        <v>0</v>
      </c>
      <c r="M202" s="11">
        <v>0</v>
      </c>
      <c r="N202" s="11">
        <v>34624187</v>
      </c>
      <c r="O202" s="11"/>
      <c r="P202" s="11">
        <f t="shared" si="4"/>
        <v>0</v>
      </c>
    </row>
    <row r="203" spans="1:16" x14ac:dyDescent="0.2">
      <c r="A203" s="12" t="s">
        <v>195</v>
      </c>
      <c r="B203" s="13">
        <v>44030400</v>
      </c>
      <c r="C203" s="13">
        <v>3283741</v>
      </c>
      <c r="D203" s="13">
        <v>3283741</v>
      </c>
      <c r="E203" s="13">
        <v>0</v>
      </c>
      <c r="F203" s="13">
        <v>0</v>
      </c>
      <c r="G203" s="13">
        <v>220000</v>
      </c>
      <c r="H203" s="13">
        <v>220000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47534141</v>
      </c>
      <c r="O203" s="13"/>
      <c r="P203" s="13">
        <f t="shared" si="4"/>
        <v>0</v>
      </c>
    </row>
    <row r="204" spans="1:16" x14ac:dyDescent="0.2">
      <c r="A204" s="8" t="s">
        <v>196</v>
      </c>
      <c r="B204" s="9">
        <v>9390700</v>
      </c>
      <c r="C204" s="9">
        <v>1076431</v>
      </c>
      <c r="D204" s="9">
        <v>1076431</v>
      </c>
      <c r="E204" s="9">
        <v>277200</v>
      </c>
      <c r="F204" s="9">
        <v>0</v>
      </c>
      <c r="G204" s="9">
        <v>300000</v>
      </c>
      <c r="H204" s="9">
        <v>300000</v>
      </c>
      <c r="I204" s="9">
        <v>0</v>
      </c>
      <c r="J204" s="9">
        <v>0</v>
      </c>
      <c r="K204" s="9">
        <v>0</v>
      </c>
      <c r="L204" s="9">
        <v>101300</v>
      </c>
      <c r="M204" s="9">
        <v>0</v>
      </c>
      <c r="N204" s="9">
        <v>11145631</v>
      </c>
      <c r="O204" s="9"/>
      <c r="P204" s="9">
        <f t="shared" si="4"/>
        <v>0</v>
      </c>
    </row>
    <row r="205" spans="1:16" x14ac:dyDescent="0.2">
      <c r="A205" s="10" t="s">
        <v>197</v>
      </c>
      <c r="B205" s="11">
        <v>9437600</v>
      </c>
      <c r="C205" s="11">
        <v>232061</v>
      </c>
      <c r="D205" s="11">
        <v>232061</v>
      </c>
      <c r="E205" s="11">
        <v>388100</v>
      </c>
      <c r="F205" s="11">
        <v>0</v>
      </c>
      <c r="G205" s="11">
        <v>370000</v>
      </c>
      <c r="H205" s="11">
        <v>370000</v>
      </c>
      <c r="I205" s="11">
        <v>0</v>
      </c>
      <c r="J205" s="11">
        <v>0</v>
      </c>
      <c r="K205" s="11">
        <v>0</v>
      </c>
      <c r="L205" s="11">
        <v>0</v>
      </c>
      <c r="M205" s="11">
        <v>0</v>
      </c>
      <c r="N205" s="11">
        <v>10427761</v>
      </c>
      <c r="O205" s="11"/>
      <c r="P205" s="11">
        <f t="shared" si="4"/>
        <v>0</v>
      </c>
    </row>
    <row r="206" spans="1:16" x14ac:dyDescent="0.2">
      <c r="A206" s="12" t="s">
        <v>198</v>
      </c>
      <c r="B206" s="13">
        <v>35231200</v>
      </c>
      <c r="C206" s="13">
        <v>1126889</v>
      </c>
      <c r="D206" s="13">
        <v>1126889</v>
      </c>
      <c r="E206" s="13">
        <v>1559400</v>
      </c>
      <c r="F206" s="13">
        <v>0</v>
      </c>
      <c r="G206" s="13">
        <v>750000</v>
      </c>
      <c r="H206" s="13">
        <v>0</v>
      </c>
      <c r="I206" s="13">
        <v>750000</v>
      </c>
      <c r="J206" s="13">
        <v>0</v>
      </c>
      <c r="K206" s="13">
        <v>0</v>
      </c>
      <c r="L206" s="13">
        <v>0</v>
      </c>
      <c r="M206" s="13">
        <v>0</v>
      </c>
      <c r="N206" s="13">
        <v>38667489</v>
      </c>
      <c r="O206" s="13"/>
      <c r="P206" s="13">
        <f t="shared" si="4"/>
        <v>0</v>
      </c>
    </row>
    <row r="207" spans="1:16" x14ac:dyDescent="0.2">
      <c r="A207" s="8" t="s">
        <v>199</v>
      </c>
      <c r="B207" s="9">
        <v>4728400</v>
      </c>
      <c r="C207" s="9">
        <v>101372</v>
      </c>
      <c r="D207" s="9">
        <v>101372</v>
      </c>
      <c r="E207" s="9">
        <v>554300</v>
      </c>
      <c r="F207" s="9">
        <v>0</v>
      </c>
      <c r="G207" s="9">
        <v>150000</v>
      </c>
      <c r="H207" s="9">
        <v>150000</v>
      </c>
      <c r="I207" s="9">
        <v>0</v>
      </c>
      <c r="J207" s="9">
        <v>0</v>
      </c>
      <c r="K207" s="9">
        <v>37700</v>
      </c>
      <c r="L207" s="9">
        <v>0</v>
      </c>
      <c r="M207" s="9">
        <v>0</v>
      </c>
      <c r="N207" s="9">
        <v>5571772</v>
      </c>
      <c r="O207" s="9"/>
      <c r="P207" s="9">
        <f t="shared" si="4"/>
        <v>0</v>
      </c>
    </row>
    <row r="208" spans="1:16" x14ac:dyDescent="0.2">
      <c r="A208" s="10" t="s">
        <v>200</v>
      </c>
      <c r="B208" s="11">
        <v>19027700</v>
      </c>
      <c r="C208" s="11">
        <v>-84168</v>
      </c>
      <c r="D208" s="11">
        <v>-84168</v>
      </c>
      <c r="E208" s="11">
        <v>883700</v>
      </c>
      <c r="F208" s="11">
        <v>0</v>
      </c>
      <c r="G208" s="11">
        <v>0</v>
      </c>
      <c r="H208" s="11">
        <v>0</v>
      </c>
      <c r="I208" s="11">
        <v>0</v>
      </c>
      <c r="J208" s="11">
        <v>0</v>
      </c>
      <c r="K208" s="11">
        <v>239200</v>
      </c>
      <c r="L208" s="11">
        <v>0</v>
      </c>
      <c r="M208" s="11">
        <v>0</v>
      </c>
      <c r="N208" s="11">
        <v>20066432</v>
      </c>
      <c r="O208" s="11"/>
      <c r="P208" s="11">
        <f t="shared" si="4"/>
        <v>0</v>
      </c>
    </row>
    <row r="209" spans="1:16" x14ac:dyDescent="0.2">
      <c r="A209" s="12" t="s">
        <v>201</v>
      </c>
      <c r="B209" s="13">
        <v>12194600</v>
      </c>
      <c r="C209" s="13">
        <v>625442</v>
      </c>
      <c r="D209" s="13">
        <v>625442</v>
      </c>
      <c r="E209" s="13">
        <v>487200</v>
      </c>
      <c r="F209" s="13">
        <v>0</v>
      </c>
      <c r="G209" s="13">
        <v>1390000</v>
      </c>
      <c r="H209" s="13">
        <v>290000</v>
      </c>
      <c r="I209" s="13">
        <v>1100000</v>
      </c>
      <c r="J209" s="13">
        <v>0</v>
      </c>
      <c r="K209" s="13">
        <v>115000</v>
      </c>
      <c r="L209" s="13">
        <v>0</v>
      </c>
      <c r="M209" s="13">
        <v>0</v>
      </c>
      <c r="N209" s="13">
        <v>14812242</v>
      </c>
      <c r="O209" s="13"/>
      <c r="P209" s="13">
        <f t="shared" si="4"/>
        <v>0</v>
      </c>
    </row>
    <row r="210" spans="1:16" x14ac:dyDescent="0.2">
      <c r="A210" s="8" t="s">
        <v>202</v>
      </c>
      <c r="B210" s="9">
        <v>3532000</v>
      </c>
      <c r="C210" s="9">
        <v>5557</v>
      </c>
      <c r="D210" s="9">
        <v>5557</v>
      </c>
      <c r="E210" s="9">
        <v>0</v>
      </c>
      <c r="F210" s="9">
        <v>0</v>
      </c>
      <c r="G210" s="9">
        <v>0</v>
      </c>
      <c r="H210" s="9">
        <v>0</v>
      </c>
      <c r="I210" s="9">
        <v>0</v>
      </c>
      <c r="J210" s="9">
        <v>0</v>
      </c>
      <c r="K210" s="9">
        <v>0</v>
      </c>
      <c r="L210" s="9">
        <v>0</v>
      </c>
      <c r="M210" s="9">
        <v>0</v>
      </c>
      <c r="N210" s="9">
        <v>3537557</v>
      </c>
      <c r="O210" s="9"/>
      <c r="P210" s="9">
        <f t="shared" si="4"/>
        <v>0</v>
      </c>
    </row>
    <row r="211" spans="1:16" x14ac:dyDescent="0.2">
      <c r="A211" s="10" t="s">
        <v>203</v>
      </c>
      <c r="B211" s="11">
        <v>4840300</v>
      </c>
      <c r="C211" s="11">
        <v>201177</v>
      </c>
      <c r="D211" s="11">
        <v>201177</v>
      </c>
      <c r="E211" s="11">
        <v>554300</v>
      </c>
      <c r="F211" s="11">
        <v>0</v>
      </c>
      <c r="G211" s="11">
        <v>1000000</v>
      </c>
      <c r="H211" s="11">
        <v>0</v>
      </c>
      <c r="I211" s="11">
        <v>1000000</v>
      </c>
      <c r="J211" s="11">
        <v>0</v>
      </c>
      <c r="K211" s="11">
        <v>0</v>
      </c>
      <c r="L211" s="11">
        <v>0</v>
      </c>
      <c r="M211" s="11">
        <v>0</v>
      </c>
      <c r="N211" s="11">
        <v>6595777</v>
      </c>
      <c r="O211" s="11"/>
      <c r="P211" s="11">
        <f t="shared" si="4"/>
        <v>0</v>
      </c>
    </row>
    <row r="212" spans="1:16" x14ac:dyDescent="0.2">
      <c r="A212" s="12" t="s">
        <v>204</v>
      </c>
      <c r="B212" s="13">
        <v>3589100</v>
      </c>
      <c r="C212" s="13">
        <v>152721</v>
      </c>
      <c r="D212" s="13">
        <v>152721</v>
      </c>
      <c r="E212" s="13">
        <v>554300</v>
      </c>
      <c r="F212" s="13">
        <v>0</v>
      </c>
      <c r="G212" s="13">
        <v>270000</v>
      </c>
      <c r="H212" s="13">
        <v>170000</v>
      </c>
      <c r="I212" s="13">
        <v>100000</v>
      </c>
      <c r="J212" s="13">
        <v>0</v>
      </c>
      <c r="K212" s="13">
        <v>25200</v>
      </c>
      <c r="L212" s="13">
        <v>0</v>
      </c>
      <c r="M212" s="13">
        <v>0</v>
      </c>
      <c r="N212" s="13">
        <v>4591321</v>
      </c>
      <c r="O212" s="13"/>
      <c r="P212" s="13">
        <f t="shared" si="4"/>
        <v>0</v>
      </c>
    </row>
    <row r="213" spans="1:16" x14ac:dyDescent="0.2">
      <c r="A213" s="8" t="s">
        <v>205</v>
      </c>
      <c r="B213" s="9">
        <v>40760200</v>
      </c>
      <c r="C213" s="9">
        <v>1169408</v>
      </c>
      <c r="D213" s="9">
        <v>1169408</v>
      </c>
      <c r="E213" s="9">
        <v>340400</v>
      </c>
      <c r="F213" s="9">
        <v>0</v>
      </c>
      <c r="G213" s="9">
        <v>830000</v>
      </c>
      <c r="H213" s="9">
        <v>530000</v>
      </c>
      <c r="I213" s="9">
        <v>300000</v>
      </c>
      <c r="J213" s="9">
        <v>0</v>
      </c>
      <c r="K213" s="9">
        <v>392700</v>
      </c>
      <c r="L213" s="9">
        <v>0</v>
      </c>
      <c r="M213" s="9">
        <v>0</v>
      </c>
      <c r="N213" s="9">
        <v>43492708</v>
      </c>
      <c r="O213" s="9"/>
      <c r="P213" s="9">
        <f t="shared" si="4"/>
        <v>0</v>
      </c>
    </row>
    <row r="214" spans="1:16" x14ac:dyDescent="0.2">
      <c r="A214" s="10" t="s">
        <v>206</v>
      </c>
      <c r="B214" s="11">
        <v>25166700</v>
      </c>
      <c r="C214" s="11">
        <v>1001208</v>
      </c>
      <c r="D214" s="11">
        <v>1001208</v>
      </c>
      <c r="E214" s="11">
        <v>621300</v>
      </c>
      <c r="F214" s="11">
        <v>0</v>
      </c>
      <c r="G214" s="11">
        <v>790000</v>
      </c>
      <c r="H214" s="11">
        <v>790000</v>
      </c>
      <c r="I214" s="11">
        <v>0</v>
      </c>
      <c r="J214" s="11">
        <v>0</v>
      </c>
      <c r="K214" s="11">
        <v>0</v>
      </c>
      <c r="L214" s="11">
        <v>0</v>
      </c>
      <c r="M214" s="11">
        <v>0</v>
      </c>
      <c r="N214" s="11">
        <v>27579208</v>
      </c>
      <c r="O214" s="11"/>
      <c r="P214" s="11">
        <f t="shared" si="4"/>
        <v>0</v>
      </c>
    </row>
    <row r="215" spans="1:16" x14ac:dyDescent="0.2">
      <c r="A215" s="12" t="s">
        <v>207</v>
      </c>
      <c r="B215" s="13">
        <v>12416100</v>
      </c>
      <c r="C215" s="13">
        <v>243248</v>
      </c>
      <c r="D215" s="13">
        <v>243248</v>
      </c>
      <c r="E215" s="13">
        <v>0</v>
      </c>
      <c r="F215" s="13">
        <v>0</v>
      </c>
      <c r="G215" s="13">
        <v>490000</v>
      </c>
      <c r="H215" s="13">
        <v>490000</v>
      </c>
      <c r="I215" s="13">
        <v>0</v>
      </c>
      <c r="J215" s="13">
        <v>0</v>
      </c>
      <c r="K215" s="13">
        <v>76900</v>
      </c>
      <c r="L215" s="13">
        <v>0</v>
      </c>
      <c r="M215" s="13">
        <v>0</v>
      </c>
      <c r="N215" s="13">
        <v>13226248</v>
      </c>
      <c r="O215" s="13"/>
      <c r="P215" s="13">
        <f t="shared" si="4"/>
        <v>0</v>
      </c>
    </row>
    <row r="216" spans="1:16" x14ac:dyDescent="0.2">
      <c r="A216" s="8" t="s">
        <v>208</v>
      </c>
      <c r="B216" s="9">
        <v>7629800</v>
      </c>
      <c r="C216" s="9">
        <v>258684</v>
      </c>
      <c r="D216" s="9">
        <v>258684</v>
      </c>
      <c r="E216" s="9">
        <v>277200</v>
      </c>
      <c r="F216" s="9">
        <v>0</v>
      </c>
      <c r="G216" s="9">
        <v>240000</v>
      </c>
      <c r="H216" s="9">
        <v>240000</v>
      </c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8405684</v>
      </c>
      <c r="O216" s="9"/>
      <c r="P216" s="9">
        <f t="shared" si="4"/>
        <v>0</v>
      </c>
    </row>
    <row r="217" spans="1:16" x14ac:dyDescent="0.2">
      <c r="A217" s="10" t="s">
        <v>209</v>
      </c>
      <c r="B217" s="11">
        <v>23505700</v>
      </c>
      <c r="C217" s="11">
        <v>-56698</v>
      </c>
      <c r="D217" s="11">
        <v>-56698</v>
      </c>
      <c r="E217" s="11">
        <v>0</v>
      </c>
      <c r="F217" s="11">
        <v>0</v>
      </c>
      <c r="G217" s="11">
        <v>110000</v>
      </c>
      <c r="H217" s="11">
        <v>110000</v>
      </c>
      <c r="I217" s="11">
        <v>0</v>
      </c>
      <c r="J217" s="11">
        <v>0</v>
      </c>
      <c r="K217" s="11">
        <v>397800</v>
      </c>
      <c r="L217" s="11">
        <v>1341800</v>
      </c>
      <c r="M217" s="11">
        <v>0</v>
      </c>
      <c r="N217" s="11">
        <v>25298602</v>
      </c>
      <c r="O217" s="11"/>
      <c r="P217" s="11">
        <f t="shared" si="4"/>
        <v>0</v>
      </c>
    </row>
    <row r="218" spans="1:16" x14ac:dyDescent="0.2">
      <c r="A218" s="12" t="s">
        <v>210</v>
      </c>
      <c r="B218" s="13">
        <v>16331600</v>
      </c>
      <c r="C218" s="13">
        <v>-805141</v>
      </c>
      <c r="D218" s="13">
        <v>-805141</v>
      </c>
      <c r="E218" s="13">
        <v>0</v>
      </c>
      <c r="F218" s="13">
        <v>0</v>
      </c>
      <c r="G218" s="13">
        <v>160000</v>
      </c>
      <c r="H218" s="13">
        <v>160000</v>
      </c>
      <c r="I218" s="13">
        <v>0</v>
      </c>
      <c r="J218" s="13">
        <v>0</v>
      </c>
      <c r="K218" s="13">
        <v>0</v>
      </c>
      <c r="L218" s="13">
        <v>43200</v>
      </c>
      <c r="M218" s="13">
        <v>0</v>
      </c>
      <c r="N218" s="13">
        <v>15729659</v>
      </c>
      <c r="O218" s="13"/>
      <c r="P218" s="13">
        <f t="shared" si="4"/>
        <v>0</v>
      </c>
    </row>
    <row r="219" spans="1:16" x14ac:dyDescent="0.2">
      <c r="A219" s="8" t="s">
        <v>211</v>
      </c>
      <c r="B219" s="9">
        <v>18797100</v>
      </c>
      <c r="C219" s="9">
        <v>563027</v>
      </c>
      <c r="D219" s="9">
        <v>563027</v>
      </c>
      <c r="E219" s="9">
        <v>0</v>
      </c>
      <c r="F219" s="9">
        <v>0</v>
      </c>
      <c r="G219" s="9">
        <v>160000</v>
      </c>
      <c r="H219" s="9">
        <v>160000</v>
      </c>
      <c r="I219" s="9">
        <v>0</v>
      </c>
      <c r="J219" s="9">
        <v>0</v>
      </c>
      <c r="K219" s="9">
        <v>106600</v>
      </c>
      <c r="L219" s="9">
        <v>275100</v>
      </c>
      <c r="M219" s="9">
        <v>0</v>
      </c>
      <c r="N219" s="9">
        <v>19901827</v>
      </c>
      <c r="O219" s="9"/>
      <c r="P219" s="9">
        <f t="shared" si="4"/>
        <v>0</v>
      </c>
    </row>
    <row r="220" spans="1:16" x14ac:dyDescent="0.2">
      <c r="A220" s="10" t="s">
        <v>212</v>
      </c>
      <c r="B220" s="11">
        <v>53980700</v>
      </c>
      <c r="C220" s="11">
        <v>397134</v>
      </c>
      <c r="D220" s="11">
        <v>397134</v>
      </c>
      <c r="E220" s="11">
        <v>0</v>
      </c>
      <c r="F220" s="11">
        <v>0</v>
      </c>
      <c r="G220" s="11">
        <v>1420000</v>
      </c>
      <c r="H220" s="11">
        <v>170000</v>
      </c>
      <c r="I220" s="11">
        <v>1250000</v>
      </c>
      <c r="J220" s="11">
        <v>0</v>
      </c>
      <c r="K220" s="11">
        <v>380700</v>
      </c>
      <c r="L220" s="11">
        <v>655600</v>
      </c>
      <c r="M220" s="11">
        <v>0</v>
      </c>
      <c r="N220" s="11">
        <v>56834134</v>
      </c>
      <c r="O220" s="11"/>
      <c r="P220" s="11">
        <f t="shared" si="4"/>
        <v>0</v>
      </c>
    </row>
    <row r="221" spans="1:16" x14ac:dyDescent="0.2">
      <c r="A221" s="12" t="s">
        <v>213</v>
      </c>
      <c r="B221" s="13">
        <v>71348200</v>
      </c>
      <c r="C221" s="13">
        <v>1309932</v>
      </c>
      <c r="D221" s="13">
        <v>1309932</v>
      </c>
      <c r="E221" s="13">
        <v>0</v>
      </c>
      <c r="F221" s="13">
        <v>0</v>
      </c>
      <c r="G221" s="13">
        <v>1440000</v>
      </c>
      <c r="H221" s="13">
        <v>190000</v>
      </c>
      <c r="I221" s="13">
        <v>1250000</v>
      </c>
      <c r="J221" s="13">
        <v>0</v>
      </c>
      <c r="K221" s="13">
        <v>0</v>
      </c>
      <c r="L221" s="13">
        <v>604200</v>
      </c>
      <c r="M221" s="13">
        <v>0</v>
      </c>
      <c r="N221" s="13">
        <v>74702332</v>
      </c>
      <c r="O221" s="13"/>
      <c r="P221" s="13">
        <f t="shared" si="4"/>
        <v>0</v>
      </c>
    </row>
    <row r="222" spans="1:16" x14ac:dyDescent="0.2">
      <c r="A222" s="8" t="s">
        <v>214</v>
      </c>
      <c r="B222" s="9">
        <v>13510200</v>
      </c>
      <c r="C222" s="9">
        <v>528534</v>
      </c>
      <c r="D222" s="9">
        <v>528534</v>
      </c>
      <c r="E222" s="9">
        <v>454800</v>
      </c>
      <c r="F222" s="9">
        <v>0</v>
      </c>
      <c r="G222" s="9">
        <v>90000</v>
      </c>
      <c r="H222" s="9">
        <v>90000</v>
      </c>
      <c r="I222" s="9">
        <v>0</v>
      </c>
      <c r="J222" s="9">
        <v>0</v>
      </c>
      <c r="K222" s="9">
        <v>0</v>
      </c>
      <c r="L222" s="9">
        <v>0</v>
      </c>
      <c r="M222" s="9">
        <v>0</v>
      </c>
      <c r="N222" s="9">
        <v>14583534</v>
      </c>
      <c r="O222" s="9"/>
      <c r="P222" s="9">
        <f t="shared" si="4"/>
        <v>0</v>
      </c>
    </row>
    <row r="223" spans="1:16" x14ac:dyDescent="0.2">
      <c r="A223" s="10" t="s">
        <v>215</v>
      </c>
      <c r="B223" s="11">
        <v>2848200</v>
      </c>
      <c r="C223" s="11">
        <v>48044</v>
      </c>
      <c r="D223" s="11">
        <v>48044</v>
      </c>
      <c r="E223" s="11">
        <v>0</v>
      </c>
      <c r="F223" s="11">
        <v>0</v>
      </c>
      <c r="G223" s="11">
        <v>0</v>
      </c>
      <c r="H223" s="11">
        <v>0</v>
      </c>
      <c r="I223" s="11">
        <v>0</v>
      </c>
      <c r="J223" s="11">
        <v>0</v>
      </c>
      <c r="K223" s="11">
        <v>0</v>
      </c>
      <c r="L223" s="11">
        <v>0</v>
      </c>
      <c r="M223" s="11">
        <v>0</v>
      </c>
      <c r="N223" s="11">
        <v>2896244</v>
      </c>
      <c r="O223" s="11"/>
      <c r="P223" s="11">
        <f t="shared" si="4"/>
        <v>0</v>
      </c>
    </row>
    <row r="224" spans="1:16" x14ac:dyDescent="0.2">
      <c r="A224" s="12" t="s">
        <v>216</v>
      </c>
      <c r="B224" s="13">
        <v>19510600</v>
      </c>
      <c r="C224" s="13">
        <v>868511</v>
      </c>
      <c r="D224" s="13">
        <v>868511</v>
      </c>
      <c r="E224" s="13">
        <v>0</v>
      </c>
      <c r="F224" s="13">
        <v>0</v>
      </c>
      <c r="G224" s="13">
        <v>1170000</v>
      </c>
      <c r="H224" s="13">
        <v>420000</v>
      </c>
      <c r="I224" s="13">
        <v>750000</v>
      </c>
      <c r="J224" s="13">
        <v>0</v>
      </c>
      <c r="K224" s="13">
        <v>0</v>
      </c>
      <c r="L224" s="13">
        <v>0</v>
      </c>
      <c r="M224" s="13">
        <v>0</v>
      </c>
      <c r="N224" s="13">
        <v>21549111</v>
      </c>
      <c r="O224" s="13"/>
      <c r="P224" s="13">
        <f t="shared" si="4"/>
        <v>0</v>
      </c>
    </row>
    <row r="225" spans="1:16" x14ac:dyDescent="0.2">
      <c r="A225" s="8" t="s">
        <v>217</v>
      </c>
      <c r="B225" s="9">
        <v>20220900</v>
      </c>
      <c r="C225" s="9">
        <v>758199</v>
      </c>
      <c r="D225" s="9">
        <v>758199</v>
      </c>
      <c r="E225" s="9">
        <v>0</v>
      </c>
      <c r="F225" s="9">
        <v>0</v>
      </c>
      <c r="G225" s="9">
        <v>390000</v>
      </c>
      <c r="H225" s="9">
        <v>390000</v>
      </c>
      <c r="I225" s="9">
        <v>0</v>
      </c>
      <c r="J225" s="9">
        <v>0</v>
      </c>
      <c r="K225" s="9">
        <v>140700</v>
      </c>
      <c r="L225" s="9">
        <v>304900</v>
      </c>
      <c r="M225" s="9">
        <v>0</v>
      </c>
      <c r="N225" s="9">
        <v>21814699</v>
      </c>
      <c r="O225" s="9"/>
      <c r="P225" s="9">
        <f t="shared" si="4"/>
        <v>0</v>
      </c>
    </row>
    <row r="226" spans="1:16" x14ac:dyDescent="0.2">
      <c r="A226" s="10" t="s">
        <v>218</v>
      </c>
      <c r="B226" s="11">
        <v>13789500</v>
      </c>
      <c r="C226" s="11">
        <v>450939</v>
      </c>
      <c r="D226" s="11">
        <v>450939</v>
      </c>
      <c r="E226" s="11">
        <v>0</v>
      </c>
      <c r="F226" s="11">
        <v>0</v>
      </c>
      <c r="G226" s="11">
        <v>0</v>
      </c>
      <c r="H226" s="11">
        <v>0</v>
      </c>
      <c r="I226" s="11">
        <v>0</v>
      </c>
      <c r="J226" s="11">
        <v>0</v>
      </c>
      <c r="K226" s="11">
        <v>74200</v>
      </c>
      <c r="L226" s="11">
        <v>16700</v>
      </c>
      <c r="M226" s="11">
        <v>0</v>
      </c>
      <c r="N226" s="11">
        <v>14331339</v>
      </c>
      <c r="O226" s="11"/>
      <c r="P226" s="11">
        <f t="shared" si="4"/>
        <v>0</v>
      </c>
    </row>
    <row r="227" spans="1:16" x14ac:dyDescent="0.2">
      <c r="A227" s="12" t="s">
        <v>219</v>
      </c>
      <c r="B227" s="13">
        <v>14113900</v>
      </c>
      <c r="C227" s="13">
        <v>704090</v>
      </c>
      <c r="D227" s="13">
        <v>704090</v>
      </c>
      <c r="E227" s="13">
        <v>0</v>
      </c>
      <c r="F227" s="13">
        <v>0</v>
      </c>
      <c r="G227" s="13">
        <v>360000</v>
      </c>
      <c r="H227" s="13">
        <v>360000</v>
      </c>
      <c r="I227" s="13">
        <v>0</v>
      </c>
      <c r="J227" s="13">
        <v>0</v>
      </c>
      <c r="K227" s="13">
        <v>90000</v>
      </c>
      <c r="L227" s="13">
        <v>0</v>
      </c>
      <c r="M227" s="13">
        <v>0</v>
      </c>
      <c r="N227" s="13">
        <v>15267990</v>
      </c>
      <c r="O227" s="13"/>
      <c r="P227" s="13">
        <f t="shared" si="4"/>
        <v>0</v>
      </c>
    </row>
    <row r="228" spans="1:16" x14ac:dyDescent="0.2">
      <c r="A228" s="8" t="s">
        <v>220</v>
      </c>
      <c r="B228" s="9">
        <v>38840000</v>
      </c>
      <c r="C228" s="9">
        <v>1400396</v>
      </c>
      <c r="D228" s="9">
        <v>1400396</v>
      </c>
      <c r="E228" s="9">
        <v>0</v>
      </c>
      <c r="F228" s="9">
        <v>0</v>
      </c>
      <c r="G228" s="9">
        <v>0</v>
      </c>
      <c r="H228" s="9">
        <v>0</v>
      </c>
      <c r="I228" s="9">
        <v>0</v>
      </c>
      <c r="J228" s="9">
        <v>0</v>
      </c>
      <c r="K228" s="9">
        <v>275900</v>
      </c>
      <c r="L228" s="9">
        <v>39100</v>
      </c>
      <c r="M228" s="9">
        <v>0</v>
      </c>
      <c r="N228" s="9">
        <v>40555396</v>
      </c>
      <c r="O228" s="9"/>
      <c r="P228" s="9">
        <f t="shared" si="4"/>
        <v>0</v>
      </c>
    </row>
    <row r="229" spans="1:16" x14ac:dyDescent="0.2">
      <c r="A229" s="10" t="s">
        <v>221</v>
      </c>
      <c r="B229" s="11">
        <v>8455400</v>
      </c>
      <c r="C229" s="11">
        <v>-75190</v>
      </c>
      <c r="D229" s="11">
        <v>-75190</v>
      </c>
      <c r="E229" s="11">
        <v>277200</v>
      </c>
      <c r="F229" s="11">
        <v>0</v>
      </c>
      <c r="G229" s="11">
        <v>2200000</v>
      </c>
      <c r="H229" s="11">
        <v>200000</v>
      </c>
      <c r="I229" s="11">
        <v>2000000</v>
      </c>
      <c r="J229" s="11">
        <v>0</v>
      </c>
      <c r="K229" s="11">
        <v>0</v>
      </c>
      <c r="L229" s="11">
        <v>0</v>
      </c>
      <c r="M229" s="11">
        <v>0</v>
      </c>
      <c r="N229" s="11">
        <v>10857410</v>
      </c>
      <c r="O229" s="11"/>
      <c r="P229" s="11">
        <f t="shared" si="4"/>
        <v>0</v>
      </c>
    </row>
    <row r="230" spans="1:16" x14ac:dyDescent="0.2">
      <c r="A230" s="12" t="s">
        <v>222</v>
      </c>
      <c r="B230" s="13">
        <v>3363800</v>
      </c>
      <c r="C230" s="13">
        <v>-46249</v>
      </c>
      <c r="D230" s="13">
        <v>-46249</v>
      </c>
      <c r="E230" s="13">
        <v>554300</v>
      </c>
      <c r="F230" s="13">
        <v>0</v>
      </c>
      <c r="G230" s="13">
        <v>140000</v>
      </c>
      <c r="H230" s="13">
        <v>140000</v>
      </c>
      <c r="I230" s="13">
        <v>0</v>
      </c>
      <c r="J230" s="13">
        <v>0</v>
      </c>
      <c r="K230" s="13">
        <v>0</v>
      </c>
      <c r="L230" s="13">
        <v>4100</v>
      </c>
      <c r="M230" s="13">
        <v>0</v>
      </c>
      <c r="N230" s="13">
        <v>4015951</v>
      </c>
      <c r="O230" s="13"/>
      <c r="P230" s="13">
        <f t="shared" si="4"/>
        <v>0</v>
      </c>
    </row>
    <row r="231" spans="1:16" x14ac:dyDescent="0.2">
      <c r="A231" s="8" t="s">
        <v>223</v>
      </c>
      <c r="B231" s="9">
        <v>7119800</v>
      </c>
      <c r="C231" s="9">
        <v>207207</v>
      </c>
      <c r="D231" s="9">
        <v>207207</v>
      </c>
      <c r="E231" s="9">
        <v>332600</v>
      </c>
      <c r="F231" s="9">
        <v>0</v>
      </c>
      <c r="G231" s="9">
        <v>0</v>
      </c>
      <c r="H231" s="9">
        <v>0</v>
      </c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7659607</v>
      </c>
      <c r="O231" s="9"/>
      <c r="P231" s="9">
        <f t="shared" si="4"/>
        <v>0</v>
      </c>
    </row>
    <row r="232" spans="1:16" x14ac:dyDescent="0.2">
      <c r="A232" s="10" t="s">
        <v>224</v>
      </c>
      <c r="B232" s="11">
        <v>31579800</v>
      </c>
      <c r="C232" s="11">
        <v>2465929</v>
      </c>
      <c r="D232" s="11">
        <v>2465929</v>
      </c>
      <c r="E232" s="11">
        <v>0</v>
      </c>
      <c r="F232" s="11">
        <v>0</v>
      </c>
      <c r="G232" s="11">
        <v>1325000</v>
      </c>
      <c r="H232" s="11">
        <v>1325000</v>
      </c>
      <c r="I232" s="11">
        <v>0</v>
      </c>
      <c r="J232" s="11">
        <v>0</v>
      </c>
      <c r="K232" s="11">
        <v>289400</v>
      </c>
      <c r="L232" s="11">
        <v>0</v>
      </c>
      <c r="M232" s="11">
        <v>0</v>
      </c>
      <c r="N232" s="11">
        <v>35660129</v>
      </c>
      <c r="O232" s="11"/>
      <c r="P232" s="11">
        <f t="shared" si="4"/>
        <v>0</v>
      </c>
    </row>
    <row r="233" spans="1:16" x14ac:dyDescent="0.2">
      <c r="A233" s="12" t="s">
        <v>225</v>
      </c>
      <c r="B233" s="13">
        <v>9172700</v>
      </c>
      <c r="C233" s="13">
        <v>171629</v>
      </c>
      <c r="D233" s="13">
        <v>171629</v>
      </c>
      <c r="E233" s="13">
        <v>554300</v>
      </c>
      <c r="F233" s="13">
        <v>0</v>
      </c>
      <c r="G233" s="13">
        <v>80000</v>
      </c>
      <c r="H233" s="13">
        <v>80000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9978629</v>
      </c>
      <c r="O233" s="13"/>
      <c r="P233" s="13">
        <f t="shared" si="4"/>
        <v>0</v>
      </c>
    </row>
    <row r="234" spans="1:16" x14ac:dyDescent="0.2">
      <c r="A234" s="8" t="s">
        <v>226</v>
      </c>
      <c r="B234" s="9">
        <v>3807000</v>
      </c>
      <c r="C234" s="9">
        <v>111692</v>
      </c>
      <c r="D234" s="9">
        <v>111692</v>
      </c>
      <c r="E234" s="9">
        <v>554300</v>
      </c>
      <c r="F234" s="9">
        <v>0</v>
      </c>
      <c r="G234" s="9">
        <v>240000</v>
      </c>
      <c r="H234" s="9">
        <v>240000</v>
      </c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9">
        <v>4712992</v>
      </c>
      <c r="O234" s="9"/>
      <c r="P234" s="9">
        <f t="shared" si="4"/>
        <v>0</v>
      </c>
    </row>
    <row r="235" spans="1:16" x14ac:dyDescent="0.2">
      <c r="A235" s="10" t="s">
        <v>227</v>
      </c>
      <c r="B235" s="11">
        <v>5267500</v>
      </c>
      <c r="C235" s="11">
        <v>586806</v>
      </c>
      <c r="D235" s="11">
        <v>586806</v>
      </c>
      <c r="E235" s="11">
        <v>554300</v>
      </c>
      <c r="F235" s="11">
        <v>0</v>
      </c>
      <c r="G235" s="11">
        <v>190000</v>
      </c>
      <c r="H235" s="11">
        <v>190000</v>
      </c>
      <c r="I235" s="11">
        <v>0</v>
      </c>
      <c r="J235" s="11">
        <v>0</v>
      </c>
      <c r="K235" s="11">
        <v>0</v>
      </c>
      <c r="L235" s="11">
        <v>0</v>
      </c>
      <c r="M235" s="11">
        <v>0</v>
      </c>
      <c r="N235" s="11">
        <v>6598606</v>
      </c>
      <c r="O235" s="11"/>
      <c r="P235" s="11">
        <f t="shared" si="4"/>
        <v>0</v>
      </c>
    </row>
    <row r="236" spans="1:16" x14ac:dyDescent="0.2">
      <c r="A236" s="12" t="s">
        <v>228</v>
      </c>
      <c r="B236" s="13">
        <v>13045200</v>
      </c>
      <c r="C236" s="13">
        <v>541729</v>
      </c>
      <c r="D236" s="13">
        <v>541729</v>
      </c>
      <c r="E236" s="13">
        <v>575600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14162529</v>
      </c>
      <c r="O236" s="13"/>
      <c r="P236" s="13">
        <f t="shared" si="4"/>
        <v>0</v>
      </c>
    </row>
    <row r="237" spans="1:16" x14ac:dyDescent="0.2">
      <c r="A237" s="8" t="s">
        <v>229</v>
      </c>
      <c r="B237" s="9">
        <v>9516600</v>
      </c>
      <c r="C237" s="9">
        <v>347160</v>
      </c>
      <c r="D237" s="9">
        <v>347160</v>
      </c>
      <c r="E237" s="9">
        <v>554300</v>
      </c>
      <c r="F237" s="9">
        <v>0</v>
      </c>
      <c r="G237" s="9">
        <v>0</v>
      </c>
      <c r="H237" s="9">
        <v>0</v>
      </c>
      <c r="I237" s="9">
        <v>0</v>
      </c>
      <c r="J237" s="9">
        <v>0</v>
      </c>
      <c r="K237" s="9">
        <v>0</v>
      </c>
      <c r="L237" s="9">
        <v>0</v>
      </c>
      <c r="M237" s="9">
        <v>0</v>
      </c>
      <c r="N237" s="9">
        <v>10418060</v>
      </c>
      <c r="O237" s="9"/>
      <c r="P237" s="9">
        <f t="shared" si="4"/>
        <v>0</v>
      </c>
    </row>
    <row r="238" spans="1:16" x14ac:dyDescent="0.2">
      <c r="A238" s="10" t="s">
        <v>230</v>
      </c>
      <c r="B238" s="11">
        <v>5227600</v>
      </c>
      <c r="C238" s="11">
        <v>158090</v>
      </c>
      <c r="D238" s="11">
        <v>158090</v>
      </c>
      <c r="E238" s="11">
        <v>554300</v>
      </c>
      <c r="F238" s="11">
        <v>0</v>
      </c>
      <c r="G238" s="11">
        <v>100000</v>
      </c>
      <c r="H238" s="11">
        <v>100000</v>
      </c>
      <c r="I238" s="11">
        <v>0</v>
      </c>
      <c r="J238" s="11">
        <v>0</v>
      </c>
      <c r="K238" s="11">
        <v>43700</v>
      </c>
      <c r="L238" s="11">
        <v>0</v>
      </c>
      <c r="M238" s="11">
        <v>0</v>
      </c>
      <c r="N238" s="11">
        <v>6083690</v>
      </c>
      <c r="O238" s="11"/>
      <c r="P238" s="11">
        <f t="shared" si="4"/>
        <v>0</v>
      </c>
    </row>
    <row r="239" spans="1:16" x14ac:dyDescent="0.2">
      <c r="A239" s="12" t="s">
        <v>231</v>
      </c>
      <c r="B239" s="13">
        <v>7154100</v>
      </c>
      <c r="C239" s="13">
        <v>296572</v>
      </c>
      <c r="D239" s="13">
        <v>296572</v>
      </c>
      <c r="E239" s="13">
        <v>277200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79100</v>
      </c>
      <c r="L239" s="13">
        <v>0</v>
      </c>
      <c r="M239" s="13">
        <v>0</v>
      </c>
      <c r="N239" s="13">
        <v>7806972</v>
      </c>
      <c r="O239" s="13"/>
      <c r="P239" s="13">
        <f t="shared" si="4"/>
        <v>0</v>
      </c>
    </row>
    <row r="240" spans="1:16" x14ac:dyDescent="0.2">
      <c r="A240" s="8" t="s">
        <v>232</v>
      </c>
      <c r="B240" s="9">
        <v>18750400</v>
      </c>
      <c r="C240" s="9">
        <v>1114644</v>
      </c>
      <c r="D240" s="9">
        <v>1114644</v>
      </c>
      <c r="E240" s="9">
        <v>0</v>
      </c>
      <c r="F240" s="9">
        <v>0</v>
      </c>
      <c r="G240" s="9">
        <v>680000</v>
      </c>
      <c r="H240" s="9">
        <v>680000</v>
      </c>
      <c r="I240" s="9">
        <v>0</v>
      </c>
      <c r="J240" s="9">
        <v>0</v>
      </c>
      <c r="K240" s="9">
        <v>269400</v>
      </c>
      <c r="L240" s="9">
        <v>0</v>
      </c>
      <c r="M240" s="9">
        <v>0</v>
      </c>
      <c r="N240" s="9">
        <v>20814444</v>
      </c>
      <c r="O240" s="9"/>
      <c r="P240" s="9">
        <f t="shared" si="4"/>
        <v>0</v>
      </c>
    </row>
    <row r="241" spans="1:16" x14ac:dyDescent="0.2">
      <c r="A241" s="10" t="s">
        <v>233</v>
      </c>
      <c r="B241" s="11">
        <v>5684500</v>
      </c>
      <c r="C241" s="11">
        <v>-40397</v>
      </c>
      <c r="D241" s="11">
        <v>-40397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  <c r="J241" s="11">
        <v>0</v>
      </c>
      <c r="K241" s="11">
        <v>0</v>
      </c>
      <c r="L241" s="11">
        <v>0</v>
      </c>
      <c r="M241" s="11">
        <v>0</v>
      </c>
      <c r="N241" s="11">
        <v>5644103</v>
      </c>
      <c r="O241" s="11"/>
      <c r="P241" s="11">
        <f t="shared" si="4"/>
        <v>0</v>
      </c>
    </row>
    <row r="242" spans="1:16" x14ac:dyDescent="0.2">
      <c r="A242" s="12" t="s">
        <v>234</v>
      </c>
      <c r="B242" s="13">
        <v>6864200</v>
      </c>
      <c r="C242" s="13">
        <v>264179</v>
      </c>
      <c r="D242" s="13">
        <v>264179</v>
      </c>
      <c r="E242" s="13">
        <v>554300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7682679</v>
      </c>
      <c r="O242" s="13"/>
      <c r="P242" s="13">
        <f t="shared" si="4"/>
        <v>0</v>
      </c>
    </row>
    <row r="243" spans="1:16" x14ac:dyDescent="0.2">
      <c r="A243" s="8" t="s">
        <v>235</v>
      </c>
      <c r="B243" s="9">
        <v>14129900</v>
      </c>
      <c r="C243" s="9">
        <v>568858</v>
      </c>
      <c r="D243" s="9">
        <v>568858</v>
      </c>
      <c r="E243" s="9">
        <v>703100</v>
      </c>
      <c r="F243" s="9">
        <v>0</v>
      </c>
      <c r="G243" s="9">
        <v>0</v>
      </c>
      <c r="H243" s="9">
        <v>0</v>
      </c>
      <c r="I243" s="9">
        <v>0</v>
      </c>
      <c r="J243" s="9">
        <v>0</v>
      </c>
      <c r="K243" s="9">
        <v>0</v>
      </c>
      <c r="L243" s="9">
        <v>0</v>
      </c>
      <c r="M243" s="9">
        <v>0</v>
      </c>
      <c r="N243" s="9">
        <v>15401858</v>
      </c>
      <c r="O243" s="9"/>
      <c r="P243" s="9">
        <f t="shared" si="4"/>
        <v>0</v>
      </c>
    </row>
    <row r="244" spans="1:16" x14ac:dyDescent="0.2">
      <c r="A244" s="10" t="s">
        <v>236</v>
      </c>
      <c r="B244" s="11">
        <v>16145700</v>
      </c>
      <c r="C244" s="11">
        <v>336182</v>
      </c>
      <c r="D244" s="11">
        <v>336182</v>
      </c>
      <c r="E244" s="11">
        <v>272100</v>
      </c>
      <c r="F244" s="11">
        <v>0</v>
      </c>
      <c r="G244" s="11">
        <v>0</v>
      </c>
      <c r="H244" s="11">
        <v>0</v>
      </c>
      <c r="I244" s="11">
        <v>0</v>
      </c>
      <c r="J244" s="11">
        <v>0</v>
      </c>
      <c r="K244" s="11">
        <v>0</v>
      </c>
      <c r="L244" s="11">
        <v>0</v>
      </c>
      <c r="M244" s="11">
        <v>0</v>
      </c>
      <c r="N244" s="11">
        <v>16753982</v>
      </c>
      <c r="O244" s="11"/>
      <c r="P244" s="11">
        <f t="shared" si="4"/>
        <v>0</v>
      </c>
    </row>
    <row r="245" spans="1:16" x14ac:dyDescent="0.2">
      <c r="A245" s="12" t="s">
        <v>237</v>
      </c>
      <c r="B245" s="13">
        <v>10550600</v>
      </c>
      <c r="C245" s="13">
        <v>460888</v>
      </c>
      <c r="D245" s="13">
        <v>460888</v>
      </c>
      <c r="E245" s="13">
        <v>554300</v>
      </c>
      <c r="F245" s="13">
        <v>0</v>
      </c>
      <c r="G245" s="13">
        <v>180000</v>
      </c>
      <c r="H245" s="13">
        <v>180000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11745788</v>
      </c>
      <c r="O245" s="13"/>
      <c r="P245" s="13">
        <f t="shared" si="4"/>
        <v>0</v>
      </c>
    </row>
    <row r="246" spans="1:16" x14ac:dyDescent="0.2">
      <c r="A246" s="8" t="s">
        <v>238</v>
      </c>
      <c r="B246" s="9">
        <v>11338100</v>
      </c>
      <c r="C246" s="9">
        <v>244733</v>
      </c>
      <c r="D246" s="9">
        <v>244733</v>
      </c>
      <c r="E246" s="9">
        <v>443500</v>
      </c>
      <c r="F246" s="9">
        <v>0</v>
      </c>
      <c r="G246" s="9">
        <v>230000</v>
      </c>
      <c r="H246" s="9">
        <v>230000</v>
      </c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12256333</v>
      </c>
      <c r="O246" s="9"/>
      <c r="P246" s="9">
        <f t="shared" si="4"/>
        <v>0</v>
      </c>
    </row>
    <row r="247" spans="1:16" x14ac:dyDescent="0.2">
      <c r="A247" s="10" t="s">
        <v>239</v>
      </c>
      <c r="B247" s="11">
        <v>10786400</v>
      </c>
      <c r="C247" s="11">
        <v>342466</v>
      </c>
      <c r="D247" s="11">
        <v>342466</v>
      </c>
      <c r="E247" s="11">
        <v>277200</v>
      </c>
      <c r="F247" s="11">
        <v>0</v>
      </c>
      <c r="G247" s="11">
        <v>120000</v>
      </c>
      <c r="H247" s="11">
        <v>120000</v>
      </c>
      <c r="I247" s="11">
        <v>0</v>
      </c>
      <c r="J247" s="11">
        <v>0</v>
      </c>
      <c r="K247" s="11">
        <v>62400</v>
      </c>
      <c r="L247" s="11">
        <v>0</v>
      </c>
      <c r="M247" s="11">
        <v>0</v>
      </c>
      <c r="N247" s="11">
        <v>11588466</v>
      </c>
      <c r="O247" s="11"/>
      <c r="P247" s="11">
        <f t="shared" si="4"/>
        <v>0</v>
      </c>
    </row>
    <row r="248" spans="1:16" x14ac:dyDescent="0.2">
      <c r="A248" s="12" t="s">
        <v>240</v>
      </c>
      <c r="B248" s="13">
        <v>10174500</v>
      </c>
      <c r="C248" s="13">
        <v>355384</v>
      </c>
      <c r="D248" s="13">
        <v>355384</v>
      </c>
      <c r="E248" s="13">
        <v>332600</v>
      </c>
      <c r="F248" s="13">
        <v>0</v>
      </c>
      <c r="G248" s="13">
        <v>110000</v>
      </c>
      <c r="H248" s="13">
        <v>110000</v>
      </c>
      <c r="I248" s="13">
        <v>0</v>
      </c>
      <c r="J248" s="13">
        <v>0</v>
      </c>
      <c r="K248" s="13">
        <v>64200</v>
      </c>
      <c r="L248" s="13">
        <v>0</v>
      </c>
      <c r="M248" s="13">
        <v>0</v>
      </c>
      <c r="N248" s="13">
        <v>11036684</v>
      </c>
      <c r="O248" s="13"/>
      <c r="P248" s="13">
        <f t="shared" si="4"/>
        <v>0</v>
      </c>
    </row>
    <row r="249" spans="1:16" x14ac:dyDescent="0.2">
      <c r="A249" s="8" t="s">
        <v>241</v>
      </c>
      <c r="B249" s="9">
        <v>32229100</v>
      </c>
      <c r="C249" s="9">
        <v>-296598</v>
      </c>
      <c r="D249" s="9">
        <v>-296598</v>
      </c>
      <c r="E249" s="9">
        <v>0</v>
      </c>
      <c r="F249" s="9">
        <v>0</v>
      </c>
      <c r="G249" s="9">
        <v>1040000</v>
      </c>
      <c r="H249" s="9">
        <v>1040000</v>
      </c>
      <c r="I249" s="9">
        <v>0</v>
      </c>
      <c r="J249" s="9">
        <v>0</v>
      </c>
      <c r="K249" s="9">
        <v>273800</v>
      </c>
      <c r="L249" s="9">
        <v>0</v>
      </c>
      <c r="M249" s="9">
        <v>0</v>
      </c>
      <c r="N249" s="9">
        <v>33246302</v>
      </c>
      <c r="O249" s="9"/>
      <c r="P249" s="9">
        <f t="shared" si="4"/>
        <v>0</v>
      </c>
    </row>
    <row r="250" spans="1:16" x14ac:dyDescent="0.2">
      <c r="A250" s="10" t="s">
        <v>242</v>
      </c>
      <c r="B250" s="11">
        <v>9888400</v>
      </c>
      <c r="C250" s="11">
        <v>451007</v>
      </c>
      <c r="D250" s="11">
        <v>451007</v>
      </c>
      <c r="E250" s="11">
        <v>277200</v>
      </c>
      <c r="F250" s="11">
        <v>0</v>
      </c>
      <c r="G250" s="11">
        <v>140000</v>
      </c>
      <c r="H250" s="11">
        <v>140000</v>
      </c>
      <c r="I250" s="11">
        <v>0</v>
      </c>
      <c r="J250" s="11">
        <v>0</v>
      </c>
      <c r="K250" s="11">
        <v>59900</v>
      </c>
      <c r="L250" s="11">
        <v>0</v>
      </c>
      <c r="M250" s="11">
        <v>0</v>
      </c>
      <c r="N250" s="11">
        <v>10816507</v>
      </c>
      <c r="O250" s="11"/>
      <c r="P250" s="11">
        <f t="shared" si="4"/>
        <v>0</v>
      </c>
    </row>
    <row r="251" spans="1:16" x14ac:dyDescent="0.2">
      <c r="A251" s="12" t="s">
        <v>243</v>
      </c>
      <c r="B251" s="13">
        <v>14407400</v>
      </c>
      <c r="C251" s="13">
        <v>248006</v>
      </c>
      <c r="D251" s="13">
        <v>248006</v>
      </c>
      <c r="E251" s="13">
        <v>538300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15193706</v>
      </c>
      <c r="O251" s="13"/>
      <c r="P251" s="13">
        <f t="shared" si="4"/>
        <v>0</v>
      </c>
    </row>
    <row r="252" spans="1:16" x14ac:dyDescent="0.2">
      <c r="A252" s="8" t="s">
        <v>244</v>
      </c>
      <c r="B252" s="9">
        <v>17371000</v>
      </c>
      <c r="C252" s="9">
        <v>231466</v>
      </c>
      <c r="D252" s="9">
        <v>231466</v>
      </c>
      <c r="E252" s="9">
        <v>775700</v>
      </c>
      <c r="F252" s="9">
        <v>0</v>
      </c>
      <c r="G252" s="9">
        <v>165000</v>
      </c>
      <c r="H252" s="9">
        <v>165000</v>
      </c>
      <c r="I252" s="9">
        <v>0</v>
      </c>
      <c r="J252" s="9">
        <v>0</v>
      </c>
      <c r="K252" s="9">
        <v>145500</v>
      </c>
      <c r="L252" s="9">
        <v>0</v>
      </c>
      <c r="M252" s="9">
        <v>0</v>
      </c>
      <c r="N252" s="9">
        <v>18688666</v>
      </c>
      <c r="O252" s="9"/>
      <c r="P252" s="9">
        <f t="shared" si="4"/>
        <v>0</v>
      </c>
    </row>
    <row r="253" spans="1:16" x14ac:dyDescent="0.2">
      <c r="A253" s="10" t="s">
        <v>245</v>
      </c>
      <c r="B253" s="11">
        <v>9027400</v>
      </c>
      <c r="C253" s="11">
        <v>-31813</v>
      </c>
      <c r="D253" s="11">
        <v>-31813</v>
      </c>
      <c r="E253" s="11">
        <v>554300</v>
      </c>
      <c r="F253" s="11">
        <v>0</v>
      </c>
      <c r="G253" s="11">
        <v>170000</v>
      </c>
      <c r="H253" s="11">
        <v>170000</v>
      </c>
      <c r="I253" s="11">
        <v>0</v>
      </c>
      <c r="J253" s="11">
        <v>0</v>
      </c>
      <c r="K253" s="11">
        <v>118000</v>
      </c>
      <c r="L253" s="11">
        <v>0</v>
      </c>
      <c r="M253" s="11">
        <v>0</v>
      </c>
      <c r="N253" s="11">
        <v>9837887</v>
      </c>
      <c r="O253" s="11"/>
      <c r="P253" s="11">
        <f t="shared" si="4"/>
        <v>0</v>
      </c>
    </row>
    <row r="254" spans="1:16" x14ac:dyDescent="0.2">
      <c r="A254" s="12" t="s">
        <v>246</v>
      </c>
      <c r="B254" s="13">
        <v>16844400</v>
      </c>
      <c r="C254" s="13">
        <v>884130</v>
      </c>
      <c r="D254" s="13">
        <v>884130</v>
      </c>
      <c r="E254" s="13">
        <v>311800</v>
      </c>
      <c r="F254" s="13">
        <v>0</v>
      </c>
      <c r="G254" s="13">
        <v>120000</v>
      </c>
      <c r="H254" s="13">
        <v>120000</v>
      </c>
      <c r="I254" s="13">
        <v>0</v>
      </c>
      <c r="J254" s="13">
        <v>0</v>
      </c>
      <c r="K254" s="13">
        <v>256300</v>
      </c>
      <c r="L254" s="13">
        <v>0</v>
      </c>
      <c r="M254" s="13">
        <v>0</v>
      </c>
      <c r="N254" s="13">
        <v>18416630</v>
      </c>
      <c r="O254" s="13"/>
      <c r="P254" s="13">
        <f t="shared" si="4"/>
        <v>0</v>
      </c>
    </row>
    <row r="255" spans="1:16" x14ac:dyDescent="0.2">
      <c r="A255" s="8" t="s">
        <v>247</v>
      </c>
      <c r="B255" s="9">
        <v>4497100</v>
      </c>
      <c r="C255" s="9">
        <v>110451</v>
      </c>
      <c r="D255" s="9">
        <v>110451</v>
      </c>
      <c r="E255" s="9">
        <v>554300</v>
      </c>
      <c r="F255" s="9">
        <v>0</v>
      </c>
      <c r="G255" s="9">
        <v>30000</v>
      </c>
      <c r="H255" s="9">
        <v>30000</v>
      </c>
      <c r="I255" s="9">
        <v>0</v>
      </c>
      <c r="J255" s="9">
        <v>0</v>
      </c>
      <c r="K255" s="9">
        <v>44700</v>
      </c>
      <c r="L255" s="9">
        <v>0</v>
      </c>
      <c r="M255" s="9">
        <v>0</v>
      </c>
      <c r="N255" s="9">
        <v>5236551</v>
      </c>
      <c r="O255" s="9"/>
      <c r="P255" s="9">
        <f t="shared" si="4"/>
        <v>0</v>
      </c>
    </row>
    <row r="256" spans="1:16" x14ac:dyDescent="0.2">
      <c r="A256" s="10" t="s">
        <v>248</v>
      </c>
      <c r="B256" s="11">
        <v>19428100</v>
      </c>
      <c r="C256" s="11">
        <v>1559433</v>
      </c>
      <c r="D256" s="11">
        <v>1559433</v>
      </c>
      <c r="E256" s="11">
        <v>599200</v>
      </c>
      <c r="F256" s="11">
        <v>0</v>
      </c>
      <c r="G256" s="11">
        <v>0</v>
      </c>
      <c r="H256" s="11">
        <v>0</v>
      </c>
      <c r="I256" s="11">
        <v>0</v>
      </c>
      <c r="J256" s="11">
        <v>0</v>
      </c>
      <c r="K256" s="11">
        <v>0</v>
      </c>
      <c r="L256" s="11">
        <v>0</v>
      </c>
      <c r="M256" s="11">
        <v>0</v>
      </c>
      <c r="N256" s="11">
        <v>21586733</v>
      </c>
      <c r="O256" s="11"/>
      <c r="P256" s="11">
        <f t="shared" si="4"/>
        <v>0</v>
      </c>
    </row>
    <row r="257" spans="1:16" x14ac:dyDescent="0.2">
      <c r="A257" s="12" t="s">
        <v>249</v>
      </c>
      <c r="B257" s="13">
        <v>21532500</v>
      </c>
      <c r="C257" s="13">
        <v>399971</v>
      </c>
      <c r="D257" s="13">
        <v>399971</v>
      </c>
      <c r="E257" s="13">
        <v>542700</v>
      </c>
      <c r="F257" s="13">
        <v>0</v>
      </c>
      <c r="G257" s="13">
        <v>50000</v>
      </c>
      <c r="H257" s="13">
        <v>50000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22525171</v>
      </c>
      <c r="O257" s="13"/>
      <c r="P257" s="13">
        <f t="shared" si="4"/>
        <v>0</v>
      </c>
    </row>
    <row r="258" spans="1:16" x14ac:dyDescent="0.2">
      <c r="A258" s="8" t="s">
        <v>250</v>
      </c>
      <c r="B258" s="9">
        <v>60657500</v>
      </c>
      <c r="C258" s="9">
        <v>936926</v>
      </c>
      <c r="D258" s="9">
        <v>936926</v>
      </c>
      <c r="E258" s="9">
        <v>0</v>
      </c>
      <c r="F258" s="9">
        <v>0</v>
      </c>
      <c r="G258" s="9">
        <v>210000</v>
      </c>
      <c r="H258" s="9">
        <v>210000</v>
      </c>
      <c r="I258" s="9">
        <v>0</v>
      </c>
      <c r="J258" s="9">
        <v>0</v>
      </c>
      <c r="K258" s="9">
        <v>443000</v>
      </c>
      <c r="L258" s="9">
        <v>0</v>
      </c>
      <c r="M258" s="9">
        <v>0</v>
      </c>
      <c r="N258" s="9">
        <v>62247426</v>
      </c>
      <c r="O258" s="9"/>
      <c r="P258" s="9">
        <f t="shared" si="4"/>
        <v>0</v>
      </c>
    </row>
    <row r="259" spans="1:16" x14ac:dyDescent="0.2">
      <c r="A259" s="10" t="s">
        <v>251</v>
      </c>
      <c r="B259" s="11">
        <v>100534800</v>
      </c>
      <c r="C259" s="11">
        <v>1430273</v>
      </c>
      <c r="D259" s="11">
        <v>1430273</v>
      </c>
      <c r="E259" s="11">
        <v>0</v>
      </c>
      <c r="F259" s="11">
        <v>0</v>
      </c>
      <c r="G259" s="11">
        <v>790000</v>
      </c>
      <c r="H259" s="11">
        <v>790000</v>
      </c>
      <c r="I259" s="11">
        <v>0</v>
      </c>
      <c r="J259" s="11">
        <v>0</v>
      </c>
      <c r="K259" s="11">
        <v>542200</v>
      </c>
      <c r="L259" s="11">
        <v>0</v>
      </c>
      <c r="M259" s="11">
        <v>0</v>
      </c>
      <c r="N259" s="11">
        <v>103297273</v>
      </c>
      <c r="O259" s="11"/>
      <c r="P259" s="11">
        <f t="shared" si="4"/>
        <v>0</v>
      </c>
    </row>
    <row r="260" spans="1:16" x14ac:dyDescent="0.2">
      <c r="A260" s="12" t="s">
        <v>252</v>
      </c>
      <c r="B260" s="13">
        <v>57886600</v>
      </c>
      <c r="C260" s="13">
        <v>1714512</v>
      </c>
      <c r="D260" s="13">
        <v>1714512</v>
      </c>
      <c r="E260" s="13">
        <v>0</v>
      </c>
      <c r="F260" s="13">
        <v>0</v>
      </c>
      <c r="G260" s="13">
        <v>180000</v>
      </c>
      <c r="H260" s="13">
        <v>180000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59781112</v>
      </c>
      <c r="O260" s="13"/>
      <c r="P260" s="13">
        <f t="shared" si="4"/>
        <v>0</v>
      </c>
    </row>
    <row r="261" spans="1:16" x14ac:dyDescent="0.2">
      <c r="A261" s="8" t="s">
        <v>253</v>
      </c>
      <c r="B261" s="9">
        <v>10424600</v>
      </c>
      <c r="C261" s="9">
        <v>-460992</v>
      </c>
      <c r="D261" s="9">
        <v>-460992</v>
      </c>
      <c r="E261" s="9">
        <v>468300</v>
      </c>
      <c r="F261" s="9">
        <v>0</v>
      </c>
      <c r="G261" s="9">
        <v>128000</v>
      </c>
      <c r="H261" s="9">
        <v>128000</v>
      </c>
      <c r="I261" s="9">
        <v>0</v>
      </c>
      <c r="J261" s="9">
        <v>0</v>
      </c>
      <c r="K261" s="9">
        <v>0</v>
      </c>
      <c r="L261" s="9">
        <v>0</v>
      </c>
      <c r="M261" s="9">
        <v>0</v>
      </c>
      <c r="N261" s="9">
        <v>10559908</v>
      </c>
      <c r="O261" s="9"/>
      <c r="P261" s="9">
        <f t="shared" ref="P261:P324" si="5">C261-D261</f>
        <v>0</v>
      </c>
    </row>
    <row r="262" spans="1:16" x14ac:dyDescent="0.2">
      <c r="A262" s="10" t="s">
        <v>254</v>
      </c>
      <c r="B262" s="11">
        <v>8271700</v>
      </c>
      <c r="C262" s="11">
        <v>53560</v>
      </c>
      <c r="D262" s="11">
        <v>53560</v>
      </c>
      <c r="E262" s="11">
        <v>443500</v>
      </c>
      <c r="F262" s="11">
        <v>0</v>
      </c>
      <c r="G262" s="11">
        <v>182800</v>
      </c>
      <c r="H262" s="11">
        <v>182800</v>
      </c>
      <c r="I262" s="11">
        <v>0</v>
      </c>
      <c r="J262" s="11">
        <v>0</v>
      </c>
      <c r="K262" s="11">
        <v>0</v>
      </c>
      <c r="L262" s="11">
        <v>0</v>
      </c>
      <c r="M262" s="11">
        <v>0</v>
      </c>
      <c r="N262" s="11">
        <v>8951560</v>
      </c>
      <c r="O262" s="11"/>
      <c r="P262" s="11">
        <f t="shared" si="5"/>
        <v>0</v>
      </c>
    </row>
    <row r="263" spans="1:16" x14ac:dyDescent="0.2">
      <c r="A263" s="12" t="s">
        <v>255</v>
      </c>
      <c r="B263" s="13">
        <v>21269200</v>
      </c>
      <c r="C263" s="13">
        <v>-471770</v>
      </c>
      <c r="D263" s="13">
        <v>-471770</v>
      </c>
      <c r="E263" s="13">
        <v>0</v>
      </c>
      <c r="F263" s="13">
        <v>0</v>
      </c>
      <c r="G263" s="13">
        <v>300200</v>
      </c>
      <c r="H263" s="13">
        <v>300200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21097630</v>
      </c>
      <c r="O263" s="13"/>
      <c r="P263" s="13">
        <f t="shared" si="5"/>
        <v>0</v>
      </c>
    </row>
    <row r="264" spans="1:16" x14ac:dyDescent="0.2">
      <c r="A264" s="8" t="s">
        <v>256</v>
      </c>
      <c r="B264" s="9">
        <v>20457500</v>
      </c>
      <c r="C264" s="9">
        <v>105374</v>
      </c>
      <c r="D264" s="9">
        <v>105374</v>
      </c>
      <c r="E264" s="9">
        <v>0</v>
      </c>
      <c r="F264" s="9">
        <v>0</v>
      </c>
      <c r="G264" s="9">
        <v>34000</v>
      </c>
      <c r="H264" s="9">
        <v>34000</v>
      </c>
      <c r="I264" s="9">
        <v>0</v>
      </c>
      <c r="J264" s="9">
        <v>0</v>
      </c>
      <c r="K264" s="9">
        <v>0</v>
      </c>
      <c r="L264" s="9">
        <v>39400</v>
      </c>
      <c r="M264" s="9">
        <v>0</v>
      </c>
      <c r="N264" s="9">
        <v>20636274</v>
      </c>
      <c r="O264" s="9"/>
      <c r="P264" s="9">
        <f t="shared" si="5"/>
        <v>0</v>
      </c>
    </row>
    <row r="265" spans="1:16" x14ac:dyDescent="0.2">
      <c r="A265" s="10" t="s">
        <v>257</v>
      </c>
      <c r="B265" s="11">
        <v>13724900</v>
      </c>
      <c r="C265" s="11">
        <v>955893</v>
      </c>
      <c r="D265" s="11">
        <v>955893</v>
      </c>
      <c r="E265" s="11">
        <v>0</v>
      </c>
      <c r="F265" s="11">
        <v>0</v>
      </c>
      <c r="G265" s="11">
        <v>61000</v>
      </c>
      <c r="H265" s="11">
        <v>61000</v>
      </c>
      <c r="I265" s="11">
        <v>0</v>
      </c>
      <c r="J265" s="11">
        <v>0</v>
      </c>
      <c r="K265" s="11">
        <v>0</v>
      </c>
      <c r="L265" s="11">
        <v>0</v>
      </c>
      <c r="M265" s="11">
        <v>0</v>
      </c>
      <c r="N265" s="11">
        <v>14741793</v>
      </c>
      <c r="O265" s="11"/>
      <c r="P265" s="11">
        <f t="shared" si="5"/>
        <v>0</v>
      </c>
    </row>
    <row r="266" spans="1:16" x14ac:dyDescent="0.2">
      <c r="A266" s="12" t="s">
        <v>258</v>
      </c>
      <c r="B266" s="13">
        <v>22884700</v>
      </c>
      <c r="C266" s="13">
        <v>395565</v>
      </c>
      <c r="D266" s="13">
        <v>395565</v>
      </c>
      <c r="E266" s="13">
        <v>0</v>
      </c>
      <c r="F266" s="13">
        <v>0</v>
      </c>
      <c r="G266" s="13">
        <v>136000</v>
      </c>
      <c r="H266" s="13">
        <v>136000</v>
      </c>
      <c r="I266" s="13">
        <v>0</v>
      </c>
      <c r="J266" s="13">
        <v>0</v>
      </c>
      <c r="K266" s="13">
        <v>339200</v>
      </c>
      <c r="L266" s="13">
        <v>0</v>
      </c>
      <c r="M266" s="13">
        <v>0</v>
      </c>
      <c r="N266" s="13">
        <v>23755465</v>
      </c>
      <c r="O266" s="13"/>
      <c r="P266" s="13">
        <f t="shared" si="5"/>
        <v>0</v>
      </c>
    </row>
    <row r="267" spans="1:16" x14ac:dyDescent="0.2">
      <c r="A267" s="8" t="s">
        <v>259</v>
      </c>
      <c r="B267" s="9">
        <v>27982900</v>
      </c>
      <c r="C267" s="9">
        <v>1018588</v>
      </c>
      <c r="D267" s="9">
        <v>1018588</v>
      </c>
      <c r="E267" s="9">
        <v>0</v>
      </c>
      <c r="F267" s="9">
        <v>0</v>
      </c>
      <c r="G267" s="9">
        <v>58000</v>
      </c>
      <c r="H267" s="9">
        <v>58000</v>
      </c>
      <c r="I267" s="9">
        <v>0</v>
      </c>
      <c r="J267" s="9">
        <v>0</v>
      </c>
      <c r="K267" s="9">
        <v>0</v>
      </c>
      <c r="L267" s="9">
        <v>0</v>
      </c>
      <c r="M267" s="9">
        <v>0</v>
      </c>
      <c r="N267" s="9">
        <v>29059488</v>
      </c>
      <c r="O267" s="9"/>
      <c r="P267" s="9">
        <f t="shared" si="5"/>
        <v>0</v>
      </c>
    </row>
    <row r="268" spans="1:16" x14ac:dyDescent="0.2">
      <c r="A268" s="10" t="s">
        <v>260</v>
      </c>
      <c r="B268" s="11">
        <v>7190500</v>
      </c>
      <c r="C268" s="11">
        <v>279241</v>
      </c>
      <c r="D268" s="11">
        <v>279241</v>
      </c>
      <c r="E268" s="11">
        <v>277200</v>
      </c>
      <c r="F268" s="11">
        <v>0</v>
      </c>
      <c r="G268" s="11">
        <v>9000</v>
      </c>
      <c r="H268" s="11">
        <v>9000</v>
      </c>
      <c r="I268" s="11">
        <v>0</v>
      </c>
      <c r="J268" s="11">
        <v>0</v>
      </c>
      <c r="K268" s="11">
        <v>26400</v>
      </c>
      <c r="L268" s="11">
        <v>0</v>
      </c>
      <c r="M268" s="11">
        <v>0</v>
      </c>
      <c r="N268" s="11">
        <v>7782341</v>
      </c>
      <c r="O268" s="11"/>
      <c r="P268" s="11">
        <f t="shared" si="5"/>
        <v>0</v>
      </c>
    </row>
    <row r="269" spans="1:16" x14ac:dyDescent="0.2">
      <c r="A269" s="12" t="s">
        <v>261</v>
      </c>
      <c r="B269" s="13">
        <v>6564000</v>
      </c>
      <c r="C269" s="13">
        <v>179834</v>
      </c>
      <c r="D269" s="13">
        <v>179834</v>
      </c>
      <c r="E269" s="13">
        <v>554300</v>
      </c>
      <c r="F269" s="13">
        <v>0</v>
      </c>
      <c r="G269" s="13">
        <v>125000</v>
      </c>
      <c r="H269" s="13">
        <v>125000</v>
      </c>
      <c r="I269" s="13">
        <v>0</v>
      </c>
      <c r="J269" s="13">
        <v>0</v>
      </c>
      <c r="K269" s="13">
        <v>0</v>
      </c>
      <c r="L269" s="13">
        <v>0</v>
      </c>
      <c r="M269" s="13">
        <v>0</v>
      </c>
      <c r="N269" s="13">
        <v>7423134</v>
      </c>
      <c r="O269" s="13"/>
      <c r="P269" s="13">
        <f t="shared" si="5"/>
        <v>0</v>
      </c>
    </row>
    <row r="270" spans="1:16" x14ac:dyDescent="0.2">
      <c r="A270" s="8" t="s">
        <v>262</v>
      </c>
      <c r="B270" s="9">
        <v>13371300</v>
      </c>
      <c r="C270" s="9">
        <v>478031</v>
      </c>
      <c r="D270" s="9">
        <v>478031</v>
      </c>
      <c r="E270" s="9">
        <v>249100</v>
      </c>
      <c r="F270" s="9">
        <v>0</v>
      </c>
      <c r="G270" s="9">
        <v>18000</v>
      </c>
      <c r="H270" s="9">
        <v>18000</v>
      </c>
      <c r="I270" s="9">
        <v>0</v>
      </c>
      <c r="J270" s="9">
        <v>0</v>
      </c>
      <c r="K270" s="9">
        <v>0</v>
      </c>
      <c r="L270" s="9">
        <v>0</v>
      </c>
      <c r="M270" s="9">
        <v>0</v>
      </c>
      <c r="N270" s="9">
        <v>14116431</v>
      </c>
      <c r="O270" s="9"/>
      <c r="P270" s="9">
        <f t="shared" si="5"/>
        <v>0</v>
      </c>
    </row>
    <row r="271" spans="1:16" x14ac:dyDescent="0.2">
      <c r="A271" s="10" t="s">
        <v>263</v>
      </c>
      <c r="B271" s="11">
        <v>4267600</v>
      </c>
      <c r="C271" s="11">
        <v>-8835</v>
      </c>
      <c r="D271" s="11">
        <v>-8835</v>
      </c>
      <c r="E271" s="11">
        <v>554300</v>
      </c>
      <c r="F271" s="11">
        <v>0</v>
      </c>
      <c r="G271" s="11">
        <v>83200</v>
      </c>
      <c r="H271" s="11">
        <v>83200</v>
      </c>
      <c r="I271" s="11">
        <v>0</v>
      </c>
      <c r="J271" s="11">
        <v>0</v>
      </c>
      <c r="K271" s="11">
        <v>0</v>
      </c>
      <c r="L271" s="11">
        <v>0</v>
      </c>
      <c r="M271" s="11">
        <v>0</v>
      </c>
      <c r="N271" s="11">
        <v>4896265</v>
      </c>
      <c r="O271" s="11"/>
      <c r="P271" s="11">
        <f t="shared" si="5"/>
        <v>0</v>
      </c>
    </row>
    <row r="272" spans="1:16" x14ac:dyDescent="0.2">
      <c r="A272" s="12" t="s">
        <v>264</v>
      </c>
      <c r="B272" s="13">
        <v>19502100</v>
      </c>
      <c r="C272" s="13">
        <v>-1428011</v>
      </c>
      <c r="D272" s="13">
        <v>-1428011</v>
      </c>
      <c r="E272" s="13">
        <v>0</v>
      </c>
      <c r="F272" s="13">
        <v>0</v>
      </c>
      <c r="G272" s="13">
        <v>31000</v>
      </c>
      <c r="H272" s="13">
        <v>31000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18105089</v>
      </c>
      <c r="O272" s="13"/>
      <c r="P272" s="13">
        <f t="shared" si="5"/>
        <v>0</v>
      </c>
    </row>
    <row r="273" spans="1:16" x14ac:dyDescent="0.2">
      <c r="A273" s="8" t="s">
        <v>265</v>
      </c>
      <c r="B273" s="9">
        <v>12200800</v>
      </c>
      <c r="C273" s="9">
        <v>310630</v>
      </c>
      <c r="D273" s="9">
        <v>310630</v>
      </c>
      <c r="E273" s="9">
        <v>0</v>
      </c>
      <c r="F273" s="9">
        <v>0</v>
      </c>
      <c r="G273" s="9">
        <v>19000</v>
      </c>
      <c r="H273" s="9">
        <v>19000</v>
      </c>
      <c r="I273" s="9">
        <v>0</v>
      </c>
      <c r="J273" s="9">
        <v>0</v>
      </c>
      <c r="K273" s="9">
        <v>53600</v>
      </c>
      <c r="L273" s="9">
        <v>182500</v>
      </c>
      <c r="M273" s="9">
        <v>0</v>
      </c>
      <c r="N273" s="9">
        <v>12766530</v>
      </c>
      <c r="O273" s="9"/>
      <c r="P273" s="9">
        <f t="shared" si="5"/>
        <v>0</v>
      </c>
    </row>
    <row r="274" spans="1:16" x14ac:dyDescent="0.2">
      <c r="A274" s="10" t="s">
        <v>266</v>
      </c>
      <c r="B274" s="11">
        <v>24967600</v>
      </c>
      <c r="C274" s="11">
        <v>880019</v>
      </c>
      <c r="D274" s="11">
        <v>880019</v>
      </c>
      <c r="E274" s="11">
        <v>0</v>
      </c>
      <c r="F274" s="11">
        <v>0</v>
      </c>
      <c r="G274" s="11">
        <v>76000</v>
      </c>
      <c r="H274" s="11">
        <v>76000</v>
      </c>
      <c r="I274" s="11">
        <v>0</v>
      </c>
      <c r="J274" s="11">
        <v>0</v>
      </c>
      <c r="K274" s="11">
        <v>0</v>
      </c>
      <c r="L274" s="11">
        <v>0</v>
      </c>
      <c r="M274" s="11">
        <v>0</v>
      </c>
      <c r="N274" s="11">
        <v>25923619</v>
      </c>
      <c r="O274" s="11"/>
      <c r="P274" s="11">
        <f t="shared" si="5"/>
        <v>0</v>
      </c>
    </row>
    <row r="275" spans="1:16" x14ac:dyDescent="0.2">
      <c r="A275" s="12" t="s">
        <v>267</v>
      </c>
      <c r="B275" s="13">
        <v>20327000</v>
      </c>
      <c r="C275" s="13">
        <v>656702</v>
      </c>
      <c r="D275" s="13">
        <v>656702</v>
      </c>
      <c r="E275" s="13">
        <v>0</v>
      </c>
      <c r="F275" s="13">
        <v>0</v>
      </c>
      <c r="G275" s="13">
        <v>33000</v>
      </c>
      <c r="H275" s="13">
        <v>33000</v>
      </c>
      <c r="I275" s="13">
        <v>0</v>
      </c>
      <c r="J275" s="13">
        <v>0</v>
      </c>
      <c r="K275" s="13">
        <v>0</v>
      </c>
      <c r="L275" s="13">
        <v>209400</v>
      </c>
      <c r="M275" s="13">
        <v>0</v>
      </c>
      <c r="N275" s="13">
        <v>21226102</v>
      </c>
      <c r="O275" s="13"/>
      <c r="P275" s="13">
        <f t="shared" si="5"/>
        <v>0</v>
      </c>
    </row>
    <row r="276" spans="1:16" x14ac:dyDescent="0.2">
      <c r="A276" s="8" t="s">
        <v>268</v>
      </c>
      <c r="B276" s="9">
        <v>23884600</v>
      </c>
      <c r="C276" s="9">
        <v>700017</v>
      </c>
      <c r="D276" s="9">
        <v>700017</v>
      </c>
      <c r="E276" s="9">
        <v>0</v>
      </c>
      <c r="F276" s="9">
        <v>0</v>
      </c>
      <c r="G276" s="9">
        <v>315300</v>
      </c>
      <c r="H276" s="9">
        <v>315300</v>
      </c>
      <c r="I276" s="9">
        <v>0</v>
      </c>
      <c r="J276" s="9">
        <v>0</v>
      </c>
      <c r="K276" s="9">
        <v>107000</v>
      </c>
      <c r="L276" s="9">
        <v>0</v>
      </c>
      <c r="M276" s="9">
        <v>0</v>
      </c>
      <c r="N276" s="9">
        <v>25006917</v>
      </c>
      <c r="O276" s="9"/>
      <c r="P276" s="9">
        <f t="shared" si="5"/>
        <v>0</v>
      </c>
    </row>
    <row r="277" spans="1:16" x14ac:dyDescent="0.2">
      <c r="A277" s="10" t="s">
        <v>269</v>
      </c>
      <c r="B277" s="11">
        <v>16006100</v>
      </c>
      <c r="C277" s="11">
        <v>465951</v>
      </c>
      <c r="D277" s="11">
        <v>465951</v>
      </c>
      <c r="E277" s="11">
        <v>500900</v>
      </c>
      <c r="F277" s="11">
        <v>0</v>
      </c>
      <c r="G277" s="11">
        <v>236000</v>
      </c>
      <c r="H277" s="11">
        <v>236000</v>
      </c>
      <c r="I277" s="11">
        <v>0</v>
      </c>
      <c r="J277" s="11">
        <v>0</v>
      </c>
      <c r="K277" s="11">
        <v>0</v>
      </c>
      <c r="L277" s="11">
        <v>0</v>
      </c>
      <c r="M277" s="11">
        <v>0</v>
      </c>
      <c r="N277" s="11">
        <v>17208951</v>
      </c>
      <c r="O277" s="11"/>
      <c r="P277" s="11">
        <f t="shared" si="5"/>
        <v>0</v>
      </c>
    </row>
    <row r="278" spans="1:16" x14ac:dyDescent="0.2">
      <c r="A278" s="12" t="s">
        <v>270</v>
      </c>
      <c r="B278" s="13">
        <v>21386000</v>
      </c>
      <c r="C278" s="13">
        <v>-82276</v>
      </c>
      <c r="D278" s="13">
        <v>-82276</v>
      </c>
      <c r="E278" s="13">
        <v>561300</v>
      </c>
      <c r="F278" s="13">
        <v>0</v>
      </c>
      <c r="G278" s="13">
        <v>33000</v>
      </c>
      <c r="H278" s="13">
        <v>33000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21898024</v>
      </c>
      <c r="O278" s="13"/>
      <c r="P278" s="13">
        <f t="shared" si="5"/>
        <v>0</v>
      </c>
    </row>
    <row r="279" spans="1:16" x14ac:dyDescent="0.2">
      <c r="A279" s="8" t="s">
        <v>271</v>
      </c>
      <c r="B279" s="9">
        <v>9157800</v>
      </c>
      <c r="C279" s="9">
        <v>383735</v>
      </c>
      <c r="D279" s="9">
        <v>383735</v>
      </c>
      <c r="E279" s="9">
        <v>554300</v>
      </c>
      <c r="F279" s="9">
        <v>0</v>
      </c>
      <c r="G279" s="9">
        <v>143500</v>
      </c>
      <c r="H279" s="9">
        <v>143500</v>
      </c>
      <c r="I279" s="9">
        <v>0</v>
      </c>
      <c r="J279" s="9">
        <v>0</v>
      </c>
      <c r="K279" s="9">
        <v>48900</v>
      </c>
      <c r="L279" s="9">
        <v>0</v>
      </c>
      <c r="M279" s="9">
        <v>0</v>
      </c>
      <c r="N279" s="9">
        <v>10288235</v>
      </c>
      <c r="O279" s="9"/>
      <c r="P279" s="9">
        <f t="shared" si="5"/>
        <v>0</v>
      </c>
    </row>
    <row r="280" spans="1:16" x14ac:dyDescent="0.2">
      <c r="A280" s="10" t="s">
        <v>272</v>
      </c>
      <c r="B280" s="11">
        <v>7413100</v>
      </c>
      <c r="C280" s="11">
        <v>314679</v>
      </c>
      <c r="D280" s="11">
        <v>314679</v>
      </c>
      <c r="E280" s="11">
        <v>277200</v>
      </c>
      <c r="F280" s="11">
        <v>0</v>
      </c>
      <c r="G280" s="11">
        <v>122200</v>
      </c>
      <c r="H280" s="11">
        <v>122200</v>
      </c>
      <c r="I280" s="11">
        <v>0</v>
      </c>
      <c r="J280" s="11">
        <v>0</v>
      </c>
      <c r="K280" s="11">
        <v>34400</v>
      </c>
      <c r="L280" s="11">
        <v>0</v>
      </c>
      <c r="M280" s="11">
        <v>0</v>
      </c>
      <c r="N280" s="11">
        <v>8161579</v>
      </c>
      <c r="O280" s="11"/>
      <c r="P280" s="11">
        <f t="shared" si="5"/>
        <v>0</v>
      </c>
    </row>
    <row r="281" spans="1:16" x14ac:dyDescent="0.2">
      <c r="A281" s="12" t="s">
        <v>273</v>
      </c>
      <c r="B281" s="13">
        <v>4850000</v>
      </c>
      <c r="C281" s="13">
        <v>4230</v>
      </c>
      <c r="D281" s="13">
        <v>4230</v>
      </c>
      <c r="E281" s="13">
        <v>499000</v>
      </c>
      <c r="F281" s="13">
        <v>0</v>
      </c>
      <c r="G281" s="13">
        <v>40000</v>
      </c>
      <c r="H281" s="13">
        <v>40000</v>
      </c>
      <c r="I281" s="13">
        <v>0</v>
      </c>
      <c r="J281" s="13">
        <v>0</v>
      </c>
      <c r="K281" s="13">
        <v>14300</v>
      </c>
      <c r="L281" s="13">
        <v>0</v>
      </c>
      <c r="M281" s="13">
        <v>0</v>
      </c>
      <c r="N281" s="13">
        <v>5407530</v>
      </c>
      <c r="O281" s="13"/>
      <c r="P281" s="13">
        <f t="shared" si="5"/>
        <v>0</v>
      </c>
    </row>
    <row r="282" spans="1:16" x14ac:dyDescent="0.2">
      <c r="A282" s="8" t="s">
        <v>274</v>
      </c>
      <c r="B282" s="9">
        <v>10478900</v>
      </c>
      <c r="C282" s="9">
        <v>369651</v>
      </c>
      <c r="D282" s="9">
        <v>369651</v>
      </c>
      <c r="E282" s="9">
        <v>0</v>
      </c>
      <c r="F282" s="9">
        <v>0</v>
      </c>
      <c r="G282" s="9">
        <v>0</v>
      </c>
      <c r="H282" s="9">
        <v>0</v>
      </c>
      <c r="I282" s="9">
        <v>0</v>
      </c>
      <c r="J282" s="9">
        <v>0</v>
      </c>
      <c r="K282" s="9">
        <v>0</v>
      </c>
      <c r="L282" s="9">
        <v>50800</v>
      </c>
      <c r="M282" s="9">
        <v>0</v>
      </c>
      <c r="N282" s="9">
        <v>10899351</v>
      </c>
      <c r="O282" s="9"/>
      <c r="P282" s="9">
        <f t="shared" si="5"/>
        <v>0</v>
      </c>
    </row>
    <row r="283" spans="1:16" x14ac:dyDescent="0.2">
      <c r="A283" s="10" t="s">
        <v>275</v>
      </c>
      <c r="B283" s="11">
        <v>25947600</v>
      </c>
      <c r="C283" s="11">
        <v>1259127</v>
      </c>
      <c r="D283" s="11">
        <v>1259127</v>
      </c>
      <c r="E283" s="11">
        <v>0</v>
      </c>
      <c r="F283" s="11">
        <v>0</v>
      </c>
      <c r="G283" s="11">
        <v>424000</v>
      </c>
      <c r="H283" s="11">
        <v>424000</v>
      </c>
      <c r="I283" s="11">
        <v>0</v>
      </c>
      <c r="J283" s="11">
        <v>0</v>
      </c>
      <c r="K283" s="11">
        <v>297500</v>
      </c>
      <c r="L283" s="11">
        <v>0</v>
      </c>
      <c r="M283" s="11">
        <v>0</v>
      </c>
      <c r="N283" s="11">
        <v>27928227</v>
      </c>
      <c r="O283" s="11"/>
      <c r="P283" s="11">
        <f t="shared" si="5"/>
        <v>0</v>
      </c>
    </row>
    <row r="284" spans="1:16" x14ac:dyDescent="0.2">
      <c r="A284" s="12" t="s">
        <v>276</v>
      </c>
      <c r="B284" s="13">
        <v>10621000</v>
      </c>
      <c r="C284" s="13">
        <v>188597</v>
      </c>
      <c r="D284" s="13">
        <v>188597</v>
      </c>
      <c r="E284" s="13">
        <v>0</v>
      </c>
      <c r="F284" s="13">
        <v>0</v>
      </c>
      <c r="G284" s="13">
        <v>124900</v>
      </c>
      <c r="H284" s="13">
        <v>124900</v>
      </c>
      <c r="I284" s="13">
        <v>0</v>
      </c>
      <c r="J284" s="13">
        <v>0</v>
      </c>
      <c r="K284" s="13">
        <v>105500</v>
      </c>
      <c r="L284" s="13">
        <v>0</v>
      </c>
      <c r="M284" s="13">
        <v>0</v>
      </c>
      <c r="N284" s="13">
        <v>11039997</v>
      </c>
      <c r="O284" s="13"/>
      <c r="P284" s="13">
        <f t="shared" si="5"/>
        <v>0</v>
      </c>
    </row>
    <row r="285" spans="1:16" x14ac:dyDescent="0.2">
      <c r="A285" s="8" t="s">
        <v>277</v>
      </c>
      <c r="B285" s="9">
        <v>15105600</v>
      </c>
      <c r="C285" s="9">
        <v>310250</v>
      </c>
      <c r="D285" s="9">
        <v>310250</v>
      </c>
      <c r="E285" s="9">
        <v>0</v>
      </c>
      <c r="F285" s="9">
        <v>0</v>
      </c>
      <c r="G285" s="9">
        <v>123000</v>
      </c>
      <c r="H285" s="9">
        <v>123000</v>
      </c>
      <c r="I285" s="9">
        <v>0</v>
      </c>
      <c r="J285" s="9">
        <v>0</v>
      </c>
      <c r="K285" s="9">
        <v>0</v>
      </c>
      <c r="L285" s="9">
        <v>0</v>
      </c>
      <c r="M285" s="9">
        <v>0</v>
      </c>
      <c r="N285" s="9">
        <v>15538850</v>
      </c>
      <c r="O285" s="9"/>
      <c r="P285" s="9">
        <f t="shared" si="5"/>
        <v>0</v>
      </c>
    </row>
    <row r="286" spans="1:16" x14ac:dyDescent="0.2">
      <c r="A286" s="10" t="s">
        <v>278</v>
      </c>
      <c r="B286" s="11">
        <v>8342200</v>
      </c>
      <c r="C286" s="11">
        <v>255550</v>
      </c>
      <c r="D286" s="11">
        <v>255550</v>
      </c>
      <c r="E286" s="11">
        <v>332600</v>
      </c>
      <c r="F286" s="11">
        <v>0</v>
      </c>
      <c r="G286" s="11">
        <v>151100</v>
      </c>
      <c r="H286" s="11">
        <v>151100</v>
      </c>
      <c r="I286" s="11">
        <v>0</v>
      </c>
      <c r="J286" s="11">
        <v>0</v>
      </c>
      <c r="K286" s="11">
        <v>0</v>
      </c>
      <c r="L286" s="11">
        <v>0</v>
      </c>
      <c r="M286" s="11">
        <v>0</v>
      </c>
      <c r="N286" s="11">
        <v>9081450</v>
      </c>
      <c r="O286" s="11"/>
      <c r="P286" s="11">
        <f t="shared" si="5"/>
        <v>0</v>
      </c>
    </row>
    <row r="287" spans="1:16" x14ac:dyDescent="0.2">
      <c r="A287" s="12" t="s">
        <v>279</v>
      </c>
      <c r="B287" s="13">
        <v>10590600</v>
      </c>
      <c r="C287" s="13">
        <v>59833</v>
      </c>
      <c r="D287" s="13">
        <v>59833</v>
      </c>
      <c r="E287" s="13">
        <v>554300</v>
      </c>
      <c r="F287" s="13">
        <v>0</v>
      </c>
      <c r="G287" s="13">
        <v>77000</v>
      </c>
      <c r="H287" s="13">
        <v>77000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11281733</v>
      </c>
      <c r="O287" s="13"/>
      <c r="P287" s="13">
        <f t="shared" si="5"/>
        <v>0</v>
      </c>
    </row>
    <row r="288" spans="1:16" x14ac:dyDescent="0.2">
      <c r="A288" s="8" t="s">
        <v>280</v>
      </c>
      <c r="B288" s="9">
        <v>19688800</v>
      </c>
      <c r="C288" s="9">
        <v>691925</v>
      </c>
      <c r="D288" s="9">
        <v>691925</v>
      </c>
      <c r="E288" s="9">
        <v>894700</v>
      </c>
      <c r="F288" s="9">
        <v>0</v>
      </c>
      <c r="G288" s="9">
        <v>57000</v>
      </c>
      <c r="H288" s="9">
        <v>57000</v>
      </c>
      <c r="I288" s="9">
        <v>0</v>
      </c>
      <c r="J288" s="9">
        <v>0</v>
      </c>
      <c r="K288" s="9">
        <v>0</v>
      </c>
      <c r="L288" s="9">
        <v>0</v>
      </c>
      <c r="M288" s="9">
        <v>0</v>
      </c>
      <c r="N288" s="9">
        <v>21332425</v>
      </c>
      <c r="O288" s="9"/>
      <c r="P288" s="9">
        <f t="shared" si="5"/>
        <v>0</v>
      </c>
    </row>
    <row r="289" spans="1:16" x14ac:dyDescent="0.2">
      <c r="A289" s="10" t="s">
        <v>281</v>
      </c>
      <c r="B289" s="11">
        <v>16230900</v>
      </c>
      <c r="C289" s="11">
        <v>-494375</v>
      </c>
      <c r="D289" s="11">
        <v>-494375</v>
      </c>
      <c r="E289" s="11">
        <v>770800</v>
      </c>
      <c r="F289" s="11">
        <v>0</v>
      </c>
      <c r="G289" s="11">
        <v>117000</v>
      </c>
      <c r="H289" s="11">
        <v>117000</v>
      </c>
      <c r="I289" s="11">
        <v>0</v>
      </c>
      <c r="J289" s="11">
        <v>0</v>
      </c>
      <c r="K289" s="11">
        <v>0</v>
      </c>
      <c r="L289" s="11">
        <v>0</v>
      </c>
      <c r="M289" s="11">
        <v>0</v>
      </c>
      <c r="N289" s="11">
        <v>16624325</v>
      </c>
      <c r="O289" s="11"/>
      <c r="P289" s="11">
        <f t="shared" si="5"/>
        <v>0</v>
      </c>
    </row>
    <row r="290" spans="1:16" x14ac:dyDescent="0.2">
      <c r="A290" s="12" t="s">
        <v>282</v>
      </c>
      <c r="B290" s="13">
        <v>6834000</v>
      </c>
      <c r="C290" s="13">
        <v>376740</v>
      </c>
      <c r="D290" s="13">
        <v>376740</v>
      </c>
      <c r="E290" s="13">
        <v>554300</v>
      </c>
      <c r="F290" s="13">
        <v>0</v>
      </c>
      <c r="G290" s="13">
        <v>11000</v>
      </c>
      <c r="H290" s="13">
        <v>11000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7776040</v>
      </c>
      <c r="O290" s="13"/>
      <c r="P290" s="13">
        <f t="shared" si="5"/>
        <v>0</v>
      </c>
    </row>
    <row r="291" spans="1:16" x14ac:dyDescent="0.2">
      <c r="A291" s="8" t="s">
        <v>283</v>
      </c>
      <c r="B291" s="9">
        <v>6075800</v>
      </c>
      <c r="C291" s="9">
        <v>101997</v>
      </c>
      <c r="D291" s="9">
        <v>101997</v>
      </c>
      <c r="E291" s="9">
        <v>554300</v>
      </c>
      <c r="F291" s="9">
        <v>0</v>
      </c>
      <c r="G291" s="9">
        <v>61000</v>
      </c>
      <c r="H291" s="9">
        <v>61000</v>
      </c>
      <c r="I291" s="9">
        <v>0</v>
      </c>
      <c r="J291" s="9">
        <v>0</v>
      </c>
      <c r="K291" s="9">
        <v>0</v>
      </c>
      <c r="L291" s="9">
        <v>0</v>
      </c>
      <c r="M291" s="9">
        <v>0</v>
      </c>
      <c r="N291" s="9">
        <v>6793097</v>
      </c>
      <c r="O291" s="9"/>
      <c r="P291" s="9">
        <f t="shared" si="5"/>
        <v>0</v>
      </c>
    </row>
    <row r="292" spans="1:16" x14ac:dyDescent="0.2">
      <c r="A292" s="10" t="s">
        <v>284</v>
      </c>
      <c r="B292" s="11">
        <v>7567100</v>
      </c>
      <c r="C292" s="11">
        <v>412824</v>
      </c>
      <c r="D292" s="11">
        <v>412824</v>
      </c>
      <c r="E292" s="11">
        <v>554300</v>
      </c>
      <c r="F292" s="11">
        <v>0</v>
      </c>
      <c r="G292" s="11">
        <v>64000</v>
      </c>
      <c r="H292" s="11">
        <v>64000</v>
      </c>
      <c r="I292" s="11">
        <v>0</v>
      </c>
      <c r="J292" s="11">
        <v>0</v>
      </c>
      <c r="K292" s="11">
        <v>0</v>
      </c>
      <c r="L292" s="11">
        <v>0</v>
      </c>
      <c r="M292" s="11">
        <v>0</v>
      </c>
      <c r="N292" s="11">
        <v>8598224</v>
      </c>
      <c r="O292" s="11"/>
      <c r="P292" s="11">
        <f t="shared" si="5"/>
        <v>0</v>
      </c>
    </row>
    <row r="293" spans="1:16" x14ac:dyDescent="0.2">
      <c r="A293" s="12" t="s">
        <v>285</v>
      </c>
      <c r="B293" s="13">
        <v>14244500</v>
      </c>
      <c r="C293" s="13">
        <v>471592</v>
      </c>
      <c r="D293" s="13">
        <v>471592</v>
      </c>
      <c r="E293" s="13">
        <v>510300</v>
      </c>
      <c r="F293" s="13">
        <v>0</v>
      </c>
      <c r="G293" s="13">
        <v>79000</v>
      </c>
      <c r="H293" s="13">
        <v>79000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15305392</v>
      </c>
      <c r="O293" s="13"/>
      <c r="P293" s="13">
        <f t="shared" si="5"/>
        <v>0</v>
      </c>
    </row>
    <row r="294" spans="1:16" x14ac:dyDescent="0.2">
      <c r="A294" s="8" t="s">
        <v>398</v>
      </c>
      <c r="B294" s="9">
        <v>365489400</v>
      </c>
      <c r="C294" s="9">
        <v>2700117</v>
      </c>
      <c r="D294" s="9">
        <v>2700117</v>
      </c>
      <c r="E294" s="9">
        <v>0</v>
      </c>
      <c r="F294" s="9">
        <v>0</v>
      </c>
      <c r="G294" s="9">
        <v>750000</v>
      </c>
      <c r="H294" s="9">
        <v>750000</v>
      </c>
      <c r="I294" s="9">
        <v>0</v>
      </c>
      <c r="J294" s="9">
        <v>0</v>
      </c>
      <c r="K294" s="9">
        <v>0</v>
      </c>
      <c r="L294" s="9">
        <v>1309800</v>
      </c>
      <c r="M294" s="9">
        <v>6875800</v>
      </c>
      <c r="N294" s="9">
        <v>377125117</v>
      </c>
      <c r="O294" s="9"/>
      <c r="P294" s="9">
        <f t="shared" si="5"/>
        <v>0</v>
      </c>
    </row>
    <row r="295" spans="1:16" x14ac:dyDescent="0.2">
      <c r="A295" s="10" t="s">
        <v>399</v>
      </c>
      <c r="B295" s="11">
        <v>54722800</v>
      </c>
      <c r="C295" s="11">
        <v>3537700</v>
      </c>
      <c r="D295" s="11">
        <v>3537700</v>
      </c>
      <c r="E295" s="11">
        <v>1003800</v>
      </c>
      <c r="F295" s="11">
        <v>0</v>
      </c>
      <c r="G295" s="11">
        <v>140000</v>
      </c>
      <c r="H295" s="11">
        <v>140000</v>
      </c>
      <c r="I295" s="11">
        <v>0</v>
      </c>
      <c r="J295" s="11">
        <v>0</v>
      </c>
      <c r="K295" s="11">
        <v>428500</v>
      </c>
      <c r="L295" s="11">
        <v>0</v>
      </c>
      <c r="M295" s="11">
        <v>0</v>
      </c>
      <c r="N295" s="11">
        <v>59832800</v>
      </c>
      <c r="O295" s="11"/>
      <c r="P295" s="11">
        <f t="shared" si="5"/>
        <v>0</v>
      </c>
    </row>
    <row r="296" spans="1:16" x14ac:dyDescent="0.2">
      <c r="A296" s="12" t="s">
        <v>400</v>
      </c>
      <c r="B296" s="13">
        <v>34407600</v>
      </c>
      <c r="C296" s="13">
        <v>1419968</v>
      </c>
      <c r="D296" s="13">
        <v>1419968</v>
      </c>
      <c r="E296" s="13">
        <v>0</v>
      </c>
      <c r="F296" s="13">
        <v>2231700</v>
      </c>
      <c r="G296" s="13">
        <v>70000</v>
      </c>
      <c r="H296" s="13">
        <v>70000</v>
      </c>
      <c r="I296" s="13">
        <v>0</v>
      </c>
      <c r="J296" s="13">
        <v>0</v>
      </c>
      <c r="K296" s="13">
        <v>356100</v>
      </c>
      <c r="L296" s="13">
        <v>0</v>
      </c>
      <c r="M296" s="13">
        <v>0</v>
      </c>
      <c r="N296" s="13">
        <v>38485368</v>
      </c>
      <c r="O296" s="13"/>
      <c r="P296" s="13">
        <f t="shared" si="5"/>
        <v>0</v>
      </c>
    </row>
    <row r="297" spans="1:16" x14ac:dyDescent="0.2">
      <c r="A297" s="8" t="s">
        <v>401</v>
      </c>
      <c r="B297" s="9">
        <v>11621500</v>
      </c>
      <c r="C297" s="9">
        <v>733197</v>
      </c>
      <c r="D297" s="9">
        <v>733197</v>
      </c>
      <c r="E297" s="9">
        <v>583100</v>
      </c>
      <c r="F297" s="9">
        <v>0</v>
      </c>
      <c r="G297" s="9">
        <v>30000</v>
      </c>
      <c r="H297" s="9">
        <v>30000</v>
      </c>
      <c r="I297" s="9">
        <v>0</v>
      </c>
      <c r="J297" s="9">
        <v>0</v>
      </c>
      <c r="K297" s="9">
        <v>0</v>
      </c>
      <c r="L297" s="9">
        <v>0</v>
      </c>
      <c r="M297" s="9">
        <v>0</v>
      </c>
      <c r="N297" s="9">
        <v>12967797</v>
      </c>
      <c r="O297" s="9"/>
      <c r="P297" s="9">
        <f t="shared" si="5"/>
        <v>0</v>
      </c>
    </row>
    <row r="298" spans="1:16" x14ac:dyDescent="0.2">
      <c r="A298" s="10" t="s">
        <v>402</v>
      </c>
      <c r="B298" s="11">
        <v>4228400</v>
      </c>
      <c r="C298" s="11">
        <v>-44182</v>
      </c>
      <c r="D298" s="11">
        <v>-44182</v>
      </c>
      <c r="E298" s="11">
        <v>554300</v>
      </c>
      <c r="F298" s="11">
        <v>0</v>
      </c>
      <c r="G298" s="11">
        <v>10000</v>
      </c>
      <c r="H298" s="11">
        <v>10000</v>
      </c>
      <c r="I298" s="11">
        <v>0</v>
      </c>
      <c r="J298" s="11">
        <v>0</v>
      </c>
      <c r="K298" s="11">
        <v>10400</v>
      </c>
      <c r="L298" s="11">
        <v>0</v>
      </c>
      <c r="M298" s="11">
        <v>0</v>
      </c>
      <c r="N298" s="11">
        <v>4758918</v>
      </c>
      <c r="O298" s="11"/>
      <c r="P298" s="11">
        <f t="shared" si="5"/>
        <v>0</v>
      </c>
    </row>
    <row r="299" spans="1:16" x14ac:dyDescent="0.2">
      <c r="A299" s="12" t="s">
        <v>403</v>
      </c>
      <c r="B299" s="13">
        <v>13142600</v>
      </c>
      <c r="C299" s="13">
        <v>39013</v>
      </c>
      <c r="D299" s="13">
        <v>39013</v>
      </c>
      <c r="E299" s="13">
        <v>250700</v>
      </c>
      <c r="F299" s="13">
        <v>0</v>
      </c>
      <c r="G299" s="13">
        <v>40000</v>
      </c>
      <c r="H299" s="13">
        <v>40000</v>
      </c>
      <c r="I299" s="13">
        <v>0</v>
      </c>
      <c r="J299" s="13">
        <v>0</v>
      </c>
      <c r="K299" s="13">
        <v>0</v>
      </c>
      <c r="L299" s="13">
        <v>0</v>
      </c>
      <c r="M299" s="13">
        <v>0</v>
      </c>
      <c r="N299" s="13">
        <v>13472313</v>
      </c>
      <c r="O299" s="13"/>
      <c r="P299" s="13">
        <f t="shared" si="5"/>
        <v>0</v>
      </c>
    </row>
    <row r="300" spans="1:16" x14ac:dyDescent="0.2">
      <c r="A300" s="8" t="s">
        <v>444</v>
      </c>
      <c r="B300" s="9">
        <v>13468100</v>
      </c>
      <c r="C300" s="9">
        <v>-1949893</v>
      </c>
      <c r="D300" s="9">
        <v>-1949893</v>
      </c>
      <c r="E300" s="9">
        <v>0</v>
      </c>
      <c r="F300" s="9">
        <v>0</v>
      </c>
      <c r="G300" s="9">
        <v>40000</v>
      </c>
      <c r="H300" s="9">
        <v>40000</v>
      </c>
      <c r="I300" s="9">
        <v>0</v>
      </c>
      <c r="J300" s="9">
        <v>0</v>
      </c>
      <c r="K300" s="9">
        <v>0</v>
      </c>
      <c r="L300" s="9">
        <v>389900</v>
      </c>
      <c r="M300" s="9">
        <v>0</v>
      </c>
      <c r="N300" s="9">
        <v>11948107</v>
      </c>
      <c r="O300" s="9"/>
      <c r="P300" s="9">
        <f t="shared" si="5"/>
        <v>0</v>
      </c>
    </row>
    <row r="301" spans="1:16" x14ac:dyDescent="0.2">
      <c r="A301" s="10" t="s">
        <v>404</v>
      </c>
      <c r="B301" s="11">
        <v>13124600</v>
      </c>
      <c r="C301" s="11">
        <v>-261952</v>
      </c>
      <c r="D301" s="11">
        <v>-261952</v>
      </c>
      <c r="E301" s="11">
        <v>695200</v>
      </c>
      <c r="F301" s="11">
        <v>0</v>
      </c>
      <c r="G301" s="11">
        <v>250000</v>
      </c>
      <c r="H301" s="11">
        <v>250000</v>
      </c>
      <c r="I301" s="11">
        <v>0</v>
      </c>
      <c r="J301" s="11">
        <v>0</v>
      </c>
      <c r="K301" s="11">
        <v>200200</v>
      </c>
      <c r="L301" s="11">
        <v>0</v>
      </c>
      <c r="M301" s="11">
        <v>0</v>
      </c>
      <c r="N301" s="11">
        <v>14008048</v>
      </c>
      <c r="O301" s="11"/>
      <c r="P301" s="11">
        <f t="shared" si="5"/>
        <v>0</v>
      </c>
    </row>
    <row r="302" spans="1:16" x14ac:dyDescent="0.2">
      <c r="A302" s="12" t="s">
        <v>405</v>
      </c>
      <c r="B302" s="13">
        <v>7124200</v>
      </c>
      <c r="C302" s="13">
        <v>328295</v>
      </c>
      <c r="D302" s="13">
        <v>328295</v>
      </c>
      <c r="E302" s="13">
        <v>554300</v>
      </c>
      <c r="F302" s="13">
        <v>0</v>
      </c>
      <c r="G302" s="13">
        <v>100000</v>
      </c>
      <c r="H302" s="13">
        <v>100000</v>
      </c>
      <c r="I302" s="13">
        <v>0</v>
      </c>
      <c r="J302" s="13">
        <v>0</v>
      </c>
      <c r="K302" s="13">
        <v>41300</v>
      </c>
      <c r="L302" s="13">
        <v>0</v>
      </c>
      <c r="M302" s="13">
        <v>0</v>
      </c>
      <c r="N302" s="13">
        <v>8148095</v>
      </c>
      <c r="O302" s="13"/>
      <c r="P302" s="13">
        <f t="shared" si="5"/>
        <v>0</v>
      </c>
    </row>
    <row r="303" spans="1:16" x14ac:dyDescent="0.2">
      <c r="A303" s="8" t="s">
        <v>406</v>
      </c>
      <c r="B303" s="9">
        <v>13205200</v>
      </c>
      <c r="C303" s="9">
        <v>689131</v>
      </c>
      <c r="D303" s="9">
        <v>689131</v>
      </c>
      <c r="E303" s="9">
        <v>644300</v>
      </c>
      <c r="F303" s="9">
        <v>0</v>
      </c>
      <c r="G303" s="9">
        <v>240000</v>
      </c>
      <c r="H303" s="9">
        <v>240000</v>
      </c>
      <c r="I303" s="9">
        <v>0</v>
      </c>
      <c r="J303" s="9">
        <v>0</v>
      </c>
      <c r="K303" s="9">
        <v>182400</v>
      </c>
      <c r="L303" s="9">
        <v>0</v>
      </c>
      <c r="M303" s="9">
        <v>0</v>
      </c>
      <c r="N303" s="9">
        <v>14961031</v>
      </c>
      <c r="O303" s="9"/>
      <c r="P303" s="9">
        <f t="shared" si="5"/>
        <v>0</v>
      </c>
    </row>
    <row r="304" spans="1:16" x14ac:dyDescent="0.2">
      <c r="A304" s="10" t="s">
        <v>407</v>
      </c>
      <c r="B304" s="11">
        <v>10476100</v>
      </c>
      <c r="C304" s="11">
        <v>365396</v>
      </c>
      <c r="D304" s="11">
        <v>365396</v>
      </c>
      <c r="E304" s="11">
        <v>474800</v>
      </c>
      <c r="F304" s="11">
        <v>0</v>
      </c>
      <c r="G304" s="11">
        <v>30000</v>
      </c>
      <c r="H304" s="11">
        <v>30000</v>
      </c>
      <c r="I304" s="11">
        <v>0</v>
      </c>
      <c r="J304" s="11">
        <v>0</v>
      </c>
      <c r="K304" s="11">
        <v>0</v>
      </c>
      <c r="L304" s="11">
        <v>0</v>
      </c>
      <c r="M304" s="11">
        <v>0</v>
      </c>
      <c r="N304" s="11">
        <v>11346296</v>
      </c>
      <c r="O304" s="11"/>
      <c r="P304" s="11">
        <f t="shared" si="5"/>
        <v>0</v>
      </c>
    </row>
    <row r="305" spans="1:16" x14ac:dyDescent="0.2">
      <c r="A305" s="12" t="s">
        <v>408</v>
      </c>
      <c r="B305" s="13">
        <v>4195900</v>
      </c>
      <c r="C305" s="13">
        <v>116088</v>
      </c>
      <c r="D305" s="13">
        <v>116088</v>
      </c>
      <c r="E305" s="13">
        <v>554300</v>
      </c>
      <c r="F305" s="13">
        <v>0</v>
      </c>
      <c r="G305" s="13">
        <v>10000</v>
      </c>
      <c r="H305" s="13">
        <v>10000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4876288</v>
      </c>
      <c r="O305" s="13"/>
      <c r="P305" s="13">
        <f t="shared" si="5"/>
        <v>0</v>
      </c>
    </row>
    <row r="306" spans="1:16" x14ac:dyDescent="0.2">
      <c r="A306" s="8" t="s">
        <v>409</v>
      </c>
      <c r="B306" s="9">
        <v>4649300</v>
      </c>
      <c r="C306" s="9">
        <v>203353</v>
      </c>
      <c r="D306" s="9">
        <v>203353</v>
      </c>
      <c r="E306" s="9">
        <v>554300</v>
      </c>
      <c r="F306" s="9">
        <v>0</v>
      </c>
      <c r="G306" s="9">
        <v>10000</v>
      </c>
      <c r="H306" s="9">
        <v>10000</v>
      </c>
      <c r="I306" s="9">
        <v>0</v>
      </c>
      <c r="J306" s="9">
        <v>0</v>
      </c>
      <c r="K306" s="9">
        <v>0</v>
      </c>
      <c r="L306" s="9">
        <v>0</v>
      </c>
      <c r="M306" s="9">
        <v>0</v>
      </c>
      <c r="N306" s="9">
        <v>5416953</v>
      </c>
      <c r="O306" s="9"/>
      <c r="P306" s="9">
        <f t="shared" si="5"/>
        <v>0</v>
      </c>
    </row>
    <row r="307" spans="1:16" x14ac:dyDescent="0.2">
      <c r="A307" s="10" t="s">
        <v>410</v>
      </c>
      <c r="B307" s="11">
        <v>17472700</v>
      </c>
      <c r="C307" s="11">
        <v>647835</v>
      </c>
      <c r="D307" s="11">
        <v>647835</v>
      </c>
      <c r="E307" s="11">
        <v>878100</v>
      </c>
      <c r="F307" s="11">
        <v>0</v>
      </c>
      <c r="G307" s="11">
        <v>60000</v>
      </c>
      <c r="H307" s="11">
        <v>60000</v>
      </c>
      <c r="I307" s="11">
        <v>0</v>
      </c>
      <c r="J307" s="11">
        <v>0</v>
      </c>
      <c r="K307" s="11">
        <v>0</v>
      </c>
      <c r="L307" s="11">
        <v>0</v>
      </c>
      <c r="M307" s="11">
        <v>0</v>
      </c>
      <c r="N307" s="11">
        <v>19058635</v>
      </c>
      <c r="O307" s="11"/>
      <c r="P307" s="11">
        <f t="shared" si="5"/>
        <v>0</v>
      </c>
    </row>
    <row r="308" spans="1:16" x14ac:dyDescent="0.2">
      <c r="A308" s="12" t="s">
        <v>411</v>
      </c>
      <c r="B308" s="13">
        <v>8295700</v>
      </c>
      <c r="C308" s="13">
        <v>437572</v>
      </c>
      <c r="D308" s="13">
        <v>437572</v>
      </c>
      <c r="E308" s="13">
        <v>554300</v>
      </c>
      <c r="F308" s="13">
        <v>0</v>
      </c>
      <c r="G308" s="13">
        <v>20000</v>
      </c>
      <c r="H308" s="13">
        <v>20000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9307572</v>
      </c>
      <c r="O308" s="13"/>
      <c r="P308" s="13">
        <f t="shared" si="5"/>
        <v>0</v>
      </c>
    </row>
    <row r="309" spans="1:16" x14ac:dyDescent="0.2">
      <c r="A309" s="8" t="s">
        <v>412</v>
      </c>
      <c r="B309" s="9">
        <v>11198200</v>
      </c>
      <c r="C309" s="9">
        <v>356931</v>
      </c>
      <c r="D309" s="9">
        <v>356931</v>
      </c>
      <c r="E309" s="9">
        <v>550600</v>
      </c>
      <c r="F309" s="9">
        <v>0</v>
      </c>
      <c r="G309" s="9">
        <v>240000</v>
      </c>
      <c r="H309" s="9">
        <v>240000</v>
      </c>
      <c r="I309" s="9">
        <v>0</v>
      </c>
      <c r="J309" s="9">
        <v>0</v>
      </c>
      <c r="K309" s="9">
        <v>95700</v>
      </c>
      <c r="L309" s="9">
        <v>0</v>
      </c>
      <c r="M309" s="9">
        <v>0</v>
      </c>
      <c r="N309" s="9">
        <v>12441431</v>
      </c>
      <c r="O309" s="9"/>
      <c r="P309" s="9">
        <f t="shared" si="5"/>
        <v>0</v>
      </c>
    </row>
    <row r="310" spans="1:16" x14ac:dyDescent="0.2">
      <c r="A310" s="10" t="s">
        <v>413</v>
      </c>
      <c r="B310" s="11">
        <v>29812800</v>
      </c>
      <c r="C310" s="11">
        <v>2162041</v>
      </c>
      <c r="D310" s="11">
        <v>2162041</v>
      </c>
      <c r="E310" s="11">
        <v>0</v>
      </c>
      <c r="F310" s="11">
        <v>0</v>
      </c>
      <c r="G310" s="11">
        <v>80000</v>
      </c>
      <c r="H310" s="11">
        <v>80000</v>
      </c>
      <c r="I310" s="11">
        <v>0</v>
      </c>
      <c r="J310" s="11">
        <v>0</v>
      </c>
      <c r="K310" s="11">
        <v>287300</v>
      </c>
      <c r="L310" s="11">
        <v>0</v>
      </c>
      <c r="M310" s="11">
        <v>0</v>
      </c>
      <c r="N310" s="11">
        <v>32342141</v>
      </c>
      <c r="O310" s="11"/>
      <c r="P310" s="11">
        <f t="shared" si="5"/>
        <v>0</v>
      </c>
    </row>
    <row r="311" spans="1:16" x14ac:dyDescent="0.2">
      <c r="A311" s="12" t="s">
        <v>414</v>
      </c>
      <c r="B311" s="13">
        <v>14572700</v>
      </c>
      <c r="C311" s="13">
        <v>1063658</v>
      </c>
      <c r="D311" s="13">
        <v>1063658</v>
      </c>
      <c r="E311" s="13">
        <v>731300</v>
      </c>
      <c r="F311" s="13">
        <v>0</v>
      </c>
      <c r="G311" s="13">
        <v>90000</v>
      </c>
      <c r="H311" s="13">
        <v>90000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16457658</v>
      </c>
      <c r="O311" s="13"/>
      <c r="P311" s="13">
        <f t="shared" si="5"/>
        <v>0</v>
      </c>
    </row>
    <row r="312" spans="1:16" x14ac:dyDescent="0.2">
      <c r="A312" s="8" t="s">
        <v>415</v>
      </c>
      <c r="B312" s="9">
        <v>6470600</v>
      </c>
      <c r="C312" s="9">
        <v>364016</v>
      </c>
      <c r="D312" s="9">
        <v>364016</v>
      </c>
      <c r="E312" s="9">
        <v>554300</v>
      </c>
      <c r="F312" s="9">
        <v>0</v>
      </c>
      <c r="G312" s="9">
        <v>20000</v>
      </c>
      <c r="H312" s="9">
        <v>20000</v>
      </c>
      <c r="I312" s="9">
        <v>0</v>
      </c>
      <c r="J312" s="9">
        <v>0</v>
      </c>
      <c r="K312" s="9">
        <v>0</v>
      </c>
      <c r="L312" s="9">
        <v>0</v>
      </c>
      <c r="M312" s="9">
        <v>0</v>
      </c>
      <c r="N312" s="9">
        <v>7408916</v>
      </c>
      <c r="O312" s="9"/>
      <c r="P312" s="9">
        <f t="shared" si="5"/>
        <v>0</v>
      </c>
    </row>
    <row r="313" spans="1:16" x14ac:dyDescent="0.2">
      <c r="A313" s="10" t="s">
        <v>416</v>
      </c>
      <c r="B313" s="11">
        <v>17774300</v>
      </c>
      <c r="C313" s="11">
        <v>759062</v>
      </c>
      <c r="D313" s="11">
        <v>759062</v>
      </c>
      <c r="E313" s="11">
        <v>0</v>
      </c>
      <c r="F313" s="11">
        <v>0</v>
      </c>
      <c r="G313" s="11">
        <v>340000</v>
      </c>
      <c r="H313" s="11">
        <v>340000</v>
      </c>
      <c r="I313" s="11">
        <v>0</v>
      </c>
      <c r="J313" s="11">
        <v>0</v>
      </c>
      <c r="K313" s="11">
        <v>0</v>
      </c>
      <c r="L313" s="11">
        <v>0</v>
      </c>
      <c r="M313" s="11">
        <v>0</v>
      </c>
      <c r="N313" s="11">
        <v>18873362</v>
      </c>
      <c r="O313" s="11"/>
      <c r="P313" s="11">
        <f t="shared" si="5"/>
        <v>0</v>
      </c>
    </row>
    <row r="314" spans="1:16" x14ac:dyDescent="0.2">
      <c r="A314" s="12" t="s">
        <v>417</v>
      </c>
      <c r="B314" s="13">
        <v>39824600</v>
      </c>
      <c r="C314" s="13">
        <v>1661293</v>
      </c>
      <c r="D314" s="13">
        <v>1661293</v>
      </c>
      <c r="E314" s="13">
        <v>0</v>
      </c>
      <c r="F314" s="13">
        <v>0</v>
      </c>
      <c r="G314" s="13">
        <v>90000</v>
      </c>
      <c r="H314" s="13">
        <v>90000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41575893</v>
      </c>
      <c r="O314" s="13"/>
      <c r="P314" s="13">
        <f t="shared" si="5"/>
        <v>0</v>
      </c>
    </row>
    <row r="315" spans="1:16" x14ac:dyDescent="0.2">
      <c r="A315" s="8" t="s">
        <v>418</v>
      </c>
      <c r="B315" s="9">
        <v>20048600</v>
      </c>
      <c r="C315" s="9">
        <v>1198006</v>
      </c>
      <c r="D315" s="9">
        <v>1198006</v>
      </c>
      <c r="E315" s="9">
        <v>0</v>
      </c>
      <c r="F315" s="9">
        <v>0</v>
      </c>
      <c r="G315" s="9">
        <v>40000</v>
      </c>
      <c r="H315" s="9">
        <v>40000</v>
      </c>
      <c r="I315" s="9">
        <v>0</v>
      </c>
      <c r="J315" s="9">
        <v>0</v>
      </c>
      <c r="K315" s="9">
        <v>0</v>
      </c>
      <c r="L315" s="9">
        <v>581000</v>
      </c>
      <c r="M315" s="9">
        <v>0</v>
      </c>
      <c r="N315" s="9">
        <v>21867606</v>
      </c>
      <c r="O315" s="9"/>
      <c r="P315" s="9">
        <f t="shared" si="5"/>
        <v>0</v>
      </c>
    </row>
    <row r="316" spans="1:16" x14ac:dyDescent="0.2">
      <c r="A316" s="10" t="s">
        <v>419</v>
      </c>
      <c r="B316" s="11">
        <v>14971000</v>
      </c>
      <c r="C316" s="11">
        <v>399313</v>
      </c>
      <c r="D316" s="11">
        <v>399313</v>
      </c>
      <c r="E316" s="11">
        <v>0</v>
      </c>
      <c r="F316" s="11">
        <v>0</v>
      </c>
      <c r="G316" s="11">
        <v>30000</v>
      </c>
      <c r="H316" s="11">
        <v>30000</v>
      </c>
      <c r="I316" s="11">
        <v>0</v>
      </c>
      <c r="J316" s="11">
        <v>0</v>
      </c>
      <c r="K316" s="11">
        <v>0</v>
      </c>
      <c r="L316" s="11">
        <v>0</v>
      </c>
      <c r="M316" s="11">
        <v>0</v>
      </c>
      <c r="N316" s="11">
        <v>15400313</v>
      </c>
      <c r="O316" s="11"/>
      <c r="P316" s="11">
        <f t="shared" si="5"/>
        <v>0</v>
      </c>
    </row>
    <row r="317" spans="1:16" x14ac:dyDescent="0.2">
      <c r="A317" s="12" t="s">
        <v>420</v>
      </c>
      <c r="B317" s="13">
        <v>31164400</v>
      </c>
      <c r="C317" s="13">
        <v>38030</v>
      </c>
      <c r="D317" s="13">
        <v>38030</v>
      </c>
      <c r="E317" s="13">
        <v>0</v>
      </c>
      <c r="F317" s="13">
        <v>0</v>
      </c>
      <c r="G317" s="13">
        <v>60000</v>
      </c>
      <c r="H317" s="13">
        <v>60000</v>
      </c>
      <c r="I317" s="13">
        <v>0</v>
      </c>
      <c r="J317" s="13">
        <v>0</v>
      </c>
      <c r="K317" s="13">
        <v>0</v>
      </c>
      <c r="L317" s="13">
        <v>0</v>
      </c>
      <c r="M317" s="13">
        <v>0</v>
      </c>
      <c r="N317" s="13">
        <v>31262430</v>
      </c>
      <c r="O317" s="13"/>
      <c r="P317" s="13">
        <f t="shared" si="5"/>
        <v>0</v>
      </c>
    </row>
    <row r="318" spans="1:16" x14ac:dyDescent="0.2">
      <c r="A318" s="8" t="s">
        <v>421</v>
      </c>
      <c r="B318" s="9">
        <v>3318700</v>
      </c>
      <c r="C318" s="9">
        <v>853523</v>
      </c>
      <c r="D318" s="9">
        <v>853523</v>
      </c>
      <c r="E318" s="9">
        <v>0</v>
      </c>
      <c r="F318" s="9">
        <v>0</v>
      </c>
      <c r="G318" s="9">
        <v>250000</v>
      </c>
      <c r="H318" s="9">
        <v>250000</v>
      </c>
      <c r="I318" s="9">
        <v>0</v>
      </c>
      <c r="J318" s="9">
        <v>0</v>
      </c>
      <c r="K318" s="9">
        <v>0</v>
      </c>
      <c r="L318" s="9">
        <v>0</v>
      </c>
      <c r="M318" s="9">
        <v>0</v>
      </c>
      <c r="N318" s="9">
        <v>4422223</v>
      </c>
      <c r="O318" s="9"/>
      <c r="P318" s="9">
        <f t="shared" si="5"/>
        <v>0</v>
      </c>
    </row>
    <row r="319" spans="1:16" x14ac:dyDescent="0.2">
      <c r="A319" s="10" t="s">
        <v>422</v>
      </c>
      <c r="B319" s="11">
        <v>3480800</v>
      </c>
      <c r="C319" s="11">
        <v>142384</v>
      </c>
      <c r="D319" s="11">
        <v>142384</v>
      </c>
      <c r="E319" s="11">
        <v>0</v>
      </c>
      <c r="F319" s="11">
        <v>0</v>
      </c>
      <c r="G319" s="11">
        <v>10000</v>
      </c>
      <c r="H319" s="11">
        <v>10000</v>
      </c>
      <c r="I319" s="11">
        <v>0</v>
      </c>
      <c r="J319" s="11">
        <v>0</v>
      </c>
      <c r="K319" s="11">
        <v>0</v>
      </c>
      <c r="L319" s="11">
        <v>0</v>
      </c>
      <c r="M319" s="11">
        <v>0</v>
      </c>
      <c r="N319" s="11">
        <v>3633184</v>
      </c>
      <c r="O319" s="11"/>
      <c r="P319" s="11">
        <f t="shared" si="5"/>
        <v>0</v>
      </c>
    </row>
    <row r="320" spans="1:16" x14ac:dyDescent="0.2">
      <c r="A320" s="12" t="s">
        <v>423</v>
      </c>
      <c r="B320" s="13">
        <v>8392400</v>
      </c>
      <c r="C320" s="13">
        <v>513101</v>
      </c>
      <c r="D320" s="13">
        <v>513101</v>
      </c>
      <c r="E320" s="13">
        <v>554300</v>
      </c>
      <c r="F320" s="13">
        <v>0</v>
      </c>
      <c r="G320" s="13">
        <v>90000</v>
      </c>
      <c r="H320" s="13">
        <v>90000</v>
      </c>
      <c r="I320" s="13">
        <v>0</v>
      </c>
      <c r="J320" s="13">
        <v>0</v>
      </c>
      <c r="K320" s="13">
        <v>0</v>
      </c>
      <c r="L320" s="13">
        <v>0</v>
      </c>
      <c r="M320" s="13">
        <v>0</v>
      </c>
      <c r="N320" s="13">
        <v>9549801</v>
      </c>
      <c r="O320" s="13"/>
      <c r="P320" s="13">
        <f t="shared" si="5"/>
        <v>0</v>
      </c>
    </row>
    <row r="321" spans="1:16" x14ac:dyDescent="0.2">
      <c r="A321" s="8" t="s">
        <v>424</v>
      </c>
      <c r="B321" s="9">
        <v>24256500</v>
      </c>
      <c r="C321" s="9">
        <v>2585913</v>
      </c>
      <c r="D321" s="9">
        <v>2585913</v>
      </c>
      <c r="E321" s="9">
        <v>0</v>
      </c>
      <c r="F321" s="9">
        <v>0</v>
      </c>
      <c r="G321" s="9">
        <v>100000</v>
      </c>
      <c r="H321" s="9">
        <v>100000</v>
      </c>
      <c r="I321" s="9">
        <v>0</v>
      </c>
      <c r="J321" s="9">
        <v>0</v>
      </c>
      <c r="K321" s="9">
        <v>0</v>
      </c>
      <c r="L321" s="9">
        <v>0</v>
      </c>
      <c r="M321" s="9">
        <v>0</v>
      </c>
      <c r="N321" s="9">
        <v>26942413</v>
      </c>
      <c r="O321" s="9"/>
      <c r="P321" s="9">
        <f t="shared" si="5"/>
        <v>0</v>
      </c>
    </row>
    <row r="322" spans="1:16" x14ac:dyDescent="0.2">
      <c r="A322" s="10" t="s">
        <v>425</v>
      </c>
      <c r="B322" s="11">
        <v>8238300</v>
      </c>
      <c r="C322" s="11">
        <v>305834</v>
      </c>
      <c r="D322" s="11">
        <v>305834</v>
      </c>
      <c r="E322" s="11">
        <v>443500</v>
      </c>
      <c r="F322" s="11">
        <v>0</v>
      </c>
      <c r="G322" s="11">
        <v>130000</v>
      </c>
      <c r="H322" s="11">
        <v>130000</v>
      </c>
      <c r="I322" s="11">
        <v>0</v>
      </c>
      <c r="J322" s="11">
        <v>0</v>
      </c>
      <c r="K322" s="11">
        <v>0</v>
      </c>
      <c r="L322" s="11">
        <v>0</v>
      </c>
      <c r="M322" s="11">
        <v>0</v>
      </c>
      <c r="N322" s="11">
        <v>9117634</v>
      </c>
      <c r="O322" s="11"/>
      <c r="P322" s="11">
        <f t="shared" si="5"/>
        <v>0</v>
      </c>
    </row>
    <row r="323" spans="1:16" x14ac:dyDescent="0.2">
      <c r="A323" s="12" t="s">
        <v>426</v>
      </c>
      <c r="B323" s="13">
        <v>47967600</v>
      </c>
      <c r="C323" s="13">
        <v>2751912</v>
      </c>
      <c r="D323" s="13">
        <v>2751912</v>
      </c>
      <c r="E323" s="13">
        <v>0</v>
      </c>
      <c r="F323" s="13">
        <v>0</v>
      </c>
      <c r="G323" s="13">
        <v>130000</v>
      </c>
      <c r="H323" s="13">
        <v>130000</v>
      </c>
      <c r="I323" s="13">
        <v>0</v>
      </c>
      <c r="J323" s="13">
        <v>0</v>
      </c>
      <c r="K323" s="13">
        <v>0</v>
      </c>
      <c r="L323" s="13">
        <v>0</v>
      </c>
      <c r="M323" s="13">
        <v>0</v>
      </c>
      <c r="N323" s="13">
        <v>50849512</v>
      </c>
      <c r="O323" s="13"/>
      <c r="P323" s="13">
        <f t="shared" si="5"/>
        <v>0</v>
      </c>
    </row>
    <row r="324" spans="1:16" x14ac:dyDescent="0.2">
      <c r="A324" s="8" t="s">
        <v>427</v>
      </c>
      <c r="B324" s="9">
        <v>36895900</v>
      </c>
      <c r="C324" s="9">
        <v>2146741</v>
      </c>
      <c r="D324" s="9">
        <v>2146741</v>
      </c>
      <c r="E324" s="9">
        <v>347700</v>
      </c>
      <c r="F324" s="9">
        <v>0</v>
      </c>
      <c r="G324" s="9">
        <v>100000</v>
      </c>
      <c r="H324" s="9">
        <v>100000</v>
      </c>
      <c r="I324" s="9">
        <v>0</v>
      </c>
      <c r="J324" s="9">
        <v>0</v>
      </c>
      <c r="K324" s="9">
        <v>0</v>
      </c>
      <c r="L324" s="9">
        <v>0</v>
      </c>
      <c r="M324" s="9">
        <v>0</v>
      </c>
      <c r="N324" s="9">
        <v>39490341</v>
      </c>
      <c r="O324" s="9"/>
      <c r="P324" s="9">
        <f t="shared" si="5"/>
        <v>0</v>
      </c>
    </row>
    <row r="325" spans="1:16" x14ac:dyDescent="0.2">
      <c r="A325" s="10" t="s">
        <v>428</v>
      </c>
      <c r="B325" s="11">
        <v>8150300</v>
      </c>
      <c r="C325" s="11">
        <v>544349</v>
      </c>
      <c r="D325" s="11">
        <v>544349</v>
      </c>
      <c r="E325" s="11">
        <v>554300</v>
      </c>
      <c r="F325" s="11">
        <v>0</v>
      </c>
      <c r="G325" s="11">
        <v>30000</v>
      </c>
      <c r="H325" s="11">
        <v>30000</v>
      </c>
      <c r="I325" s="11">
        <v>0</v>
      </c>
      <c r="J325" s="11">
        <v>0</v>
      </c>
      <c r="K325" s="11">
        <v>49100</v>
      </c>
      <c r="L325" s="11">
        <v>0</v>
      </c>
      <c r="M325" s="11">
        <v>0</v>
      </c>
      <c r="N325" s="11">
        <v>9328049</v>
      </c>
      <c r="O325" s="11"/>
      <c r="P325" s="11">
        <f t="shared" ref="P325:P388" si="6">C325-D325</f>
        <v>0</v>
      </c>
    </row>
    <row r="326" spans="1:16" x14ac:dyDescent="0.2">
      <c r="A326" s="12" t="s">
        <v>429</v>
      </c>
      <c r="B326" s="13">
        <v>6757300</v>
      </c>
      <c r="C326" s="13">
        <v>207196</v>
      </c>
      <c r="D326" s="13">
        <v>207196</v>
      </c>
      <c r="E326" s="13">
        <v>0</v>
      </c>
      <c r="F326" s="13">
        <v>826700</v>
      </c>
      <c r="G326" s="13">
        <v>50000</v>
      </c>
      <c r="H326" s="13">
        <v>50000</v>
      </c>
      <c r="I326" s="13">
        <v>0</v>
      </c>
      <c r="J326" s="13">
        <v>0</v>
      </c>
      <c r="K326" s="13">
        <v>43500</v>
      </c>
      <c r="L326" s="13">
        <v>0</v>
      </c>
      <c r="M326" s="13">
        <v>0</v>
      </c>
      <c r="N326" s="13">
        <v>7884696</v>
      </c>
      <c r="O326" s="13"/>
      <c r="P326" s="13">
        <f t="shared" si="6"/>
        <v>0</v>
      </c>
    </row>
    <row r="327" spans="1:16" x14ac:dyDescent="0.2">
      <c r="A327" s="8" t="s">
        <v>430</v>
      </c>
      <c r="B327" s="9">
        <v>7147600</v>
      </c>
      <c r="C327" s="9">
        <v>520162</v>
      </c>
      <c r="D327" s="9">
        <v>520162</v>
      </c>
      <c r="E327" s="9">
        <v>0</v>
      </c>
      <c r="F327" s="9">
        <v>923500</v>
      </c>
      <c r="G327" s="9">
        <v>30000</v>
      </c>
      <c r="H327" s="9">
        <v>30000</v>
      </c>
      <c r="I327" s="9">
        <v>0</v>
      </c>
      <c r="J327" s="9">
        <v>0</v>
      </c>
      <c r="K327" s="9">
        <v>0</v>
      </c>
      <c r="L327" s="9">
        <v>0</v>
      </c>
      <c r="M327" s="9">
        <v>0</v>
      </c>
      <c r="N327" s="9">
        <v>8621262</v>
      </c>
      <c r="O327" s="9"/>
      <c r="P327" s="9">
        <f t="shared" si="6"/>
        <v>0</v>
      </c>
    </row>
    <row r="328" spans="1:16" x14ac:dyDescent="0.2">
      <c r="A328" s="10" t="s">
        <v>431</v>
      </c>
      <c r="B328" s="11">
        <v>6683100</v>
      </c>
      <c r="C328" s="11">
        <v>303087</v>
      </c>
      <c r="D328" s="11">
        <v>303087</v>
      </c>
      <c r="E328" s="11">
        <v>0</v>
      </c>
      <c r="F328" s="11">
        <v>791800</v>
      </c>
      <c r="G328" s="11">
        <v>90000</v>
      </c>
      <c r="H328" s="11">
        <v>90000</v>
      </c>
      <c r="I328" s="11">
        <v>0</v>
      </c>
      <c r="J328" s="11">
        <v>0</v>
      </c>
      <c r="K328" s="11">
        <v>0</v>
      </c>
      <c r="L328" s="11">
        <v>0</v>
      </c>
      <c r="M328" s="11">
        <v>0</v>
      </c>
      <c r="N328" s="11">
        <v>7867987</v>
      </c>
      <c r="O328" s="11"/>
      <c r="P328" s="11">
        <f t="shared" si="6"/>
        <v>0</v>
      </c>
    </row>
    <row r="329" spans="1:16" x14ac:dyDescent="0.2">
      <c r="A329" s="12" t="s">
        <v>432</v>
      </c>
      <c r="B329" s="13">
        <v>2885600</v>
      </c>
      <c r="C329" s="13">
        <v>68873</v>
      </c>
      <c r="D329" s="13">
        <v>68873</v>
      </c>
      <c r="E329" s="13">
        <v>0</v>
      </c>
      <c r="F329" s="13">
        <v>634500</v>
      </c>
      <c r="G329" s="13">
        <v>30000</v>
      </c>
      <c r="H329" s="13">
        <v>30000</v>
      </c>
      <c r="I329" s="13">
        <v>0</v>
      </c>
      <c r="J329" s="13">
        <v>0</v>
      </c>
      <c r="K329" s="13">
        <v>0</v>
      </c>
      <c r="L329" s="13">
        <v>0</v>
      </c>
      <c r="M329" s="13">
        <v>0</v>
      </c>
      <c r="N329" s="13">
        <v>3618973</v>
      </c>
      <c r="O329" s="13"/>
      <c r="P329" s="13">
        <f t="shared" si="6"/>
        <v>0</v>
      </c>
    </row>
    <row r="330" spans="1:16" x14ac:dyDescent="0.2">
      <c r="A330" s="8" t="s">
        <v>433</v>
      </c>
      <c r="B330" s="9">
        <v>4490100</v>
      </c>
      <c r="C330" s="9">
        <v>119499</v>
      </c>
      <c r="D330" s="9">
        <v>119499</v>
      </c>
      <c r="E330" s="9">
        <v>0</v>
      </c>
      <c r="F330" s="9">
        <v>703400</v>
      </c>
      <c r="G330" s="9">
        <v>30000</v>
      </c>
      <c r="H330" s="9">
        <v>30000</v>
      </c>
      <c r="I330" s="9">
        <v>0</v>
      </c>
      <c r="J330" s="9">
        <v>0</v>
      </c>
      <c r="K330" s="9">
        <v>0</v>
      </c>
      <c r="L330" s="9">
        <v>0</v>
      </c>
      <c r="M330" s="9">
        <v>0</v>
      </c>
      <c r="N330" s="9">
        <v>5342999</v>
      </c>
      <c r="O330" s="9"/>
      <c r="P330" s="9">
        <f t="shared" si="6"/>
        <v>0</v>
      </c>
    </row>
    <row r="331" spans="1:16" x14ac:dyDescent="0.2">
      <c r="A331" s="10" t="s">
        <v>434</v>
      </c>
      <c r="B331" s="11">
        <v>7943300</v>
      </c>
      <c r="C331" s="11">
        <v>700271</v>
      </c>
      <c r="D331" s="11">
        <v>700271</v>
      </c>
      <c r="E331" s="11">
        <v>0</v>
      </c>
      <c r="F331" s="11">
        <v>976200</v>
      </c>
      <c r="G331" s="11">
        <v>390000</v>
      </c>
      <c r="H331" s="11">
        <v>390000</v>
      </c>
      <c r="I331" s="11">
        <v>0</v>
      </c>
      <c r="J331" s="11">
        <v>0</v>
      </c>
      <c r="K331" s="11">
        <v>0</v>
      </c>
      <c r="L331" s="11">
        <v>0</v>
      </c>
      <c r="M331" s="11">
        <v>0</v>
      </c>
      <c r="N331" s="11">
        <v>10009771</v>
      </c>
      <c r="O331" s="11"/>
      <c r="P331" s="11">
        <f t="shared" si="6"/>
        <v>0</v>
      </c>
    </row>
    <row r="332" spans="1:16" x14ac:dyDescent="0.2">
      <c r="A332" s="12" t="s">
        <v>435</v>
      </c>
      <c r="B332" s="13">
        <v>6173000</v>
      </c>
      <c r="C332" s="13">
        <v>168432</v>
      </c>
      <c r="D332" s="13">
        <v>168432</v>
      </c>
      <c r="E332" s="13">
        <v>0</v>
      </c>
      <c r="F332" s="13">
        <v>770400</v>
      </c>
      <c r="G332" s="13">
        <v>30000</v>
      </c>
      <c r="H332" s="13">
        <v>30000</v>
      </c>
      <c r="I332" s="13">
        <v>0</v>
      </c>
      <c r="J332" s="13">
        <v>0</v>
      </c>
      <c r="K332" s="13">
        <v>0</v>
      </c>
      <c r="L332" s="13">
        <v>0</v>
      </c>
      <c r="M332" s="13">
        <v>0</v>
      </c>
      <c r="N332" s="13">
        <v>7141832</v>
      </c>
      <c r="O332" s="13"/>
      <c r="P332" s="13">
        <f t="shared" si="6"/>
        <v>0</v>
      </c>
    </row>
    <row r="333" spans="1:16" x14ac:dyDescent="0.2">
      <c r="A333" s="8" t="s">
        <v>436</v>
      </c>
      <c r="B333" s="9">
        <v>12065000</v>
      </c>
      <c r="C333" s="9">
        <v>583119</v>
      </c>
      <c r="D333" s="9">
        <v>583119</v>
      </c>
      <c r="E333" s="9">
        <v>0</v>
      </c>
      <c r="F333" s="9">
        <v>656600</v>
      </c>
      <c r="G333" s="9">
        <v>40000</v>
      </c>
      <c r="H333" s="9">
        <v>40000</v>
      </c>
      <c r="I333" s="9">
        <v>0</v>
      </c>
      <c r="J333" s="9">
        <v>0</v>
      </c>
      <c r="K333" s="9">
        <v>0</v>
      </c>
      <c r="L333" s="9">
        <v>0</v>
      </c>
      <c r="M333" s="9">
        <v>0</v>
      </c>
      <c r="N333" s="9">
        <v>13344719</v>
      </c>
      <c r="O333" s="9"/>
      <c r="P333" s="9">
        <f t="shared" si="6"/>
        <v>0</v>
      </c>
    </row>
    <row r="334" spans="1:16" x14ac:dyDescent="0.2">
      <c r="A334" s="10" t="s">
        <v>437</v>
      </c>
      <c r="B334" s="11">
        <v>3146000</v>
      </c>
      <c r="C334" s="11">
        <v>94272</v>
      </c>
      <c r="D334" s="11">
        <v>94272</v>
      </c>
      <c r="E334" s="11">
        <v>0</v>
      </c>
      <c r="F334" s="11">
        <v>661700</v>
      </c>
      <c r="G334" s="11">
        <v>120000</v>
      </c>
      <c r="H334" s="11">
        <v>120000</v>
      </c>
      <c r="I334" s="11">
        <v>0</v>
      </c>
      <c r="J334" s="11">
        <v>0</v>
      </c>
      <c r="K334" s="11">
        <v>17100</v>
      </c>
      <c r="L334" s="11">
        <v>0</v>
      </c>
      <c r="M334" s="11">
        <v>0</v>
      </c>
      <c r="N334" s="11">
        <v>4039072</v>
      </c>
      <c r="O334" s="11"/>
      <c r="P334" s="11">
        <f t="shared" si="6"/>
        <v>0</v>
      </c>
    </row>
    <row r="335" spans="1:16" x14ac:dyDescent="0.2">
      <c r="A335" s="12" t="s">
        <v>438</v>
      </c>
      <c r="B335" s="13">
        <v>4110800</v>
      </c>
      <c r="C335" s="13">
        <v>88802</v>
      </c>
      <c r="D335" s="13">
        <v>88802</v>
      </c>
      <c r="E335" s="13">
        <v>0</v>
      </c>
      <c r="F335" s="13">
        <v>740700</v>
      </c>
      <c r="G335" s="13">
        <v>40000</v>
      </c>
      <c r="H335" s="13">
        <v>40000</v>
      </c>
      <c r="I335" s="13">
        <v>0</v>
      </c>
      <c r="J335" s="13">
        <v>0</v>
      </c>
      <c r="K335" s="13">
        <v>0</v>
      </c>
      <c r="L335" s="13">
        <v>0</v>
      </c>
      <c r="M335" s="13">
        <v>0</v>
      </c>
      <c r="N335" s="13">
        <v>4980302</v>
      </c>
      <c r="O335" s="13"/>
      <c r="P335" s="13">
        <f t="shared" si="6"/>
        <v>0</v>
      </c>
    </row>
    <row r="336" spans="1:16" x14ac:dyDescent="0.2">
      <c r="A336" s="8" t="s">
        <v>439</v>
      </c>
      <c r="B336" s="9">
        <v>13970400</v>
      </c>
      <c r="C336" s="9">
        <v>-174268</v>
      </c>
      <c r="D336" s="9">
        <v>-174268</v>
      </c>
      <c r="E336" s="9">
        <v>0</v>
      </c>
      <c r="F336" s="9">
        <v>755500</v>
      </c>
      <c r="G336" s="9">
        <v>20000</v>
      </c>
      <c r="H336" s="9">
        <v>20000</v>
      </c>
      <c r="I336" s="9">
        <v>0</v>
      </c>
      <c r="J336" s="9">
        <v>0</v>
      </c>
      <c r="K336" s="9">
        <v>181500</v>
      </c>
      <c r="L336" s="9">
        <v>0</v>
      </c>
      <c r="M336" s="9">
        <v>0</v>
      </c>
      <c r="N336" s="9">
        <v>14753132</v>
      </c>
      <c r="O336" s="9"/>
      <c r="P336" s="9">
        <f t="shared" si="6"/>
        <v>0</v>
      </c>
    </row>
    <row r="337" spans="1:16" x14ac:dyDescent="0.2">
      <c r="A337" s="10" t="s">
        <v>440</v>
      </c>
      <c r="B337" s="11">
        <v>15683400</v>
      </c>
      <c r="C337" s="11">
        <v>330204</v>
      </c>
      <c r="D337" s="11">
        <v>330204</v>
      </c>
      <c r="E337" s="11">
        <v>0</v>
      </c>
      <c r="F337" s="11">
        <v>878600</v>
      </c>
      <c r="G337" s="11">
        <v>40000</v>
      </c>
      <c r="H337" s="11">
        <v>40000</v>
      </c>
      <c r="I337" s="11">
        <v>0</v>
      </c>
      <c r="J337" s="11">
        <v>0</v>
      </c>
      <c r="K337" s="11">
        <v>211000</v>
      </c>
      <c r="L337" s="11">
        <v>0</v>
      </c>
      <c r="M337" s="11">
        <v>0</v>
      </c>
      <c r="N337" s="11">
        <v>17143204</v>
      </c>
      <c r="O337" s="11"/>
      <c r="P337" s="11">
        <f t="shared" si="6"/>
        <v>0</v>
      </c>
    </row>
    <row r="338" spans="1:16" x14ac:dyDescent="0.2">
      <c r="A338" s="12" t="s">
        <v>441</v>
      </c>
      <c r="B338" s="13">
        <v>2994700</v>
      </c>
      <c r="C338" s="13">
        <v>78629</v>
      </c>
      <c r="D338" s="13">
        <v>78629</v>
      </c>
      <c r="E338" s="13">
        <v>0</v>
      </c>
      <c r="F338" s="13">
        <v>654200</v>
      </c>
      <c r="G338" s="13">
        <v>120000</v>
      </c>
      <c r="H338" s="13">
        <v>120000</v>
      </c>
      <c r="I338" s="13">
        <v>0</v>
      </c>
      <c r="J338" s="13">
        <v>0</v>
      </c>
      <c r="K338" s="13">
        <v>0</v>
      </c>
      <c r="L338" s="13">
        <v>8400</v>
      </c>
      <c r="M338" s="13">
        <v>0</v>
      </c>
      <c r="N338" s="13">
        <v>3855929</v>
      </c>
      <c r="O338" s="13"/>
      <c r="P338" s="13">
        <f t="shared" si="6"/>
        <v>0</v>
      </c>
    </row>
    <row r="339" spans="1:16" x14ac:dyDescent="0.2">
      <c r="A339" s="8" t="s">
        <v>442</v>
      </c>
      <c r="B339" s="9">
        <v>19695800</v>
      </c>
      <c r="C339" s="9">
        <v>1325556</v>
      </c>
      <c r="D339" s="9">
        <v>1325556</v>
      </c>
      <c r="E339" s="9">
        <v>687700</v>
      </c>
      <c r="F339" s="9">
        <v>0</v>
      </c>
      <c r="G339" s="9">
        <v>10000</v>
      </c>
      <c r="H339" s="9">
        <v>10000</v>
      </c>
      <c r="I339" s="9">
        <v>0</v>
      </c>
      <c r="J339" s="9">
        <v>0</v>
      </c>
      <c r="K339" s="9">
        <v>0</v>
      </c>
      <c r="L339" s="9">
        <v>0</v>
      </c>
      <c r="M339" s="9">
        <v>0</v>
      </c>
      <c r="N339" s="9">
        <v>21719056</v>
      </c>
      <c r="O339" s="9"/>
      <c r="P339" s="9">
        <f t="shared" si="6"/>
        <v>0</v>
      </c>
    </row>
    <row r="340" spans="1:16" x14ac:dyDescent="0.2">
      <c r="A340" s="10" t="s">
        <v>443</v>
      </c>
      <c r="B340" s="11">
        <v>31124600</v>
      </c>
      <c r="C340" s="11">
        <v>1774452</v>
      </c>
      <c r="D340" s="11">
        <v>1774452</v>
      </c>
      <c r="E340" s="11">
        <v>731100</v>
      </c>
      <c r="F340" s="11">
        <v>0</v>
      </c>
      <c r="G340" s="11">
        <v>380000</v>
      </c>
      <c r="H340" s="11">
        <v>380000</v>
      </c>
      <c r="I340" s="11">
        <v>0</v>
      </c>
      <c r="J340" s="11">
        <v>0</v>
      </c>
      <c r="K340" s="11">
        <v>382600</v>
      </c>
      <c r="L340" s="11">
        <v>0</v>
      </c>
      <c r="M340" s="11">
        <v>0</v>
      </c>
      <c r="N340" s="11">
        <v>34392752</v>
      </c>
      <c r="O340" s="11"/>
      <c r="P340" s="11">
        <f t="shared" si="6"/>
        <v>0</v>
      </c>
    </row>
    <row r="341" spans="1:16" x14ac:dyDescent="0.2">
      <c r="A341" s="12" t="s">
        <v>286</v>
      </c>
      <c r="B341" s="13">
        <v>109659700</v>
      </c>
      <c r="C341" s="13">
        <v>2469598</v>
      </c>
      <c r="D341" s="13">
        <v>2469598</v>
      </c>
      <c r="E341" s="13">
        <v>0</v>
      </c>
      <c r="F341" s="13">
        <v>8724800</v>
      </c>
      <c r="G341" s="13">
        <v>1700000</v>
      </c>
      <c r="H341" s="13">
        <v>1700000</v>
      </c>
      <c r="I341" s="13">
        <v>0</v>
      </c>
      <c r="J341" s="13">
        <v>0</v>
      </c>
      <c r="K341" s="13">
        <v>0</v>
      </c>
      <c r="L341" s="13">
        <v>0</v>
      </c>
      <c r="M341" s="13">
        <v>0</v>
      </c>
      <c r="N341" s="13">
        <v>122554098</v>
      </c>
      <c r="O341" s="13"/>
      <c r="P341" s="13">
        <f t="shared" si="6"/>
        <v>0</v>
      </c>
    </row>
    <row r="342" spans="1:16" x14ac:dyDescent="0.2">
      <c r="A342" s="8" t="s">
        <v>287</v>
      </c>
      <c r="B342" s="9">
        <v>44349000</v>
      </c>
      <c r="C342" s="9">
        <v>558955</v>
      </c>
      <c r="D342" s="9">
        <v>558955</v>
      </c>
      <c r="E342" s="9">
        <v>0</v>
      </c>
      <c r="F342" s="9">
        <v>3207300</v>
      </c>
      <c r="G342" s="9">
        <v>1000000</v>
      </c>
      <c r="H342" s="9">
        <v>0</v>
      </c>
      <c r="I342" s="9">
        <v>1000000</v>
      </c>
      <c r="J342" s="9">
        <v>0</v>
      </c>
      <c r="K342" s="9">
        <v>390300</v>
      </c>
      <c r="L342" s="9">
        <v>0</v>
      </c>
      <c r="M342" s="9">
        <v>0</v>
      </c>
      <c r="N342" s="9">
        <v>49505555</v>
      </c>
      <c r="O342" s="9"/>
      <c r="P342" s="9">
        <f t="shared" si="6"/>
        <v>0</v>
      </c>
    </row>
    <row r="343" spans="1:16" x14ac:dyDescent="0.2">
      <c r="A343" s="10" t="s">
        <v>288</v>
      </c>
      <c r="B343" s="11">
        <v>5860000</v>
      </c>
      <c r="C343" s="11">
        <v>208985</v>
      </c>
      <c r="D343" s="11">
        <v>208985</v>
      </c>
      <c r="E343" s="11">
        <v>0</v>
      </c>
      <c r="F343" s="11">
        <v>806200</v>
      </c>
      <c r="G343" s="11">
        <v>79000</v>
      </c>
      <c r="H343" s="11">
        <v>79000</v>
      </c>
      <c r="I343" s="11">
        <v>0</v>
      </c>
      <c r="J343" s="11">
        <v>0</v>
      </c>
      <c r="K343" s="11">
        <v>0</v>
      </c>
      <c r="L343" s="11">
        <v>0</v>
      </c>
      <c r="M343" s="11">
        <v>0</v>
      </c>
      <c r="N343" s="11">
        <v>6954185</v>
      </c>
      <c r="O343" s="11"/>
      <c r="P343" s="11">
        <f t="shared" si="6"/>
        <v>0</v>
      </c>
    </row>
    <row r="344" spans="1:16" x14ac:dyDescent="0.2">
      <c r="A344" s="12" t="s">
        <v>289</v>
      </c>
      <c r="B344" s="13">
        <v>7492100</v>
      </c>
      <c r="C344" s="13">
        <v>478159</v>
      </c>
      <c r="D344" s="13">
        <v>478159</v>
      </c>
      <c r="E344" s="13">
        <v>0</v>
      </c>
      <c r="F344" s="13">
        <v>904300</v>
      </c>
      <c r="G344" s="13">
        <v>17000</v>
      </c>
      <c r="H344" s="13">
        <v>17000</v>
      </c>
      <c r="I344" s="13">
        <v>0</v>
      </c>
      <c r="J344" s="13">
        <v>0</v>
      </c>
      <c r="K344" s="13">
        <v>0</v>
      </c>
      <c r="L344" s="13">
        <v>0</v>
      </c>
      <c r="M344" s="13">
        <v>0</v>
      </c>
      <c r="N344" s="13">
        <v>8891559</v>
      </c>
      <c r="O344" s="13"/>
      <c r="P344" s="13">
        <f t="shared" si="6"/>
        <v>0</v>
      </c>
    </row>
    <row r="345" spans="1:16" x14ac:dyDescent="0.2">
      <c r="A345" s="8" t="s">
        <v>290</v>
      </c>
      <c r="B345" s="9">
        <v>23251900</v>
      </c>
      <c r="C345" s="9">
        <v>677714</v>
      </c>
      <c r="D345" s="9">
        <v>677714</v>
      </c>
      <c r="E345" s="9">
        <v>0</v>
      </c>
      <c r="F345" s="9">
        <v>1360500</v>
      </c>
      <c r="G345" s="9">
        <v>1011600</v>
      </c>
      <c r="H345" s="9">
        <v>11600</v>
      </c>
      <c r="I345" s="9">
        <v>1000000</v>
      </c>
      <c r="J345" s="9">
        <v>0</v>
      </c>
      <c r="K345" s="9">
        <v>0</v>
      </c>
      <c r="L345" s="9">
        <v>0</v>
      </c>
      <c r="M345" s="9">
        <v>0</v>
      </c>
      <c r="N345" s="9">
        <v>26301714</v>
      </c>
      <c r="O345" s="9"/>
      <c r="P345" s="9">
        <f t="shared" si="6"/>
        <v>0</v>
      </c>
    </row>
    <row r="346" spans="1:16" x14ac:dyDescent="0.2">
      <c r="A346" s="10" t="s">
        <v>291</v>
      </c>
      <c r="B346" s="11">
        <v>4618000</v>
      </c>
      <c r="C346" s="11">
        <v>193227</v>
      </c>
      <c r="D346" s="11">
        <v>193227</v>
      </c>
      <c r="E346" s="11">
        <v>0</v>
      </c>
      <c r="F346" s="11">
        <v>765300</v>
      </c>
      <c r="G346" s="11">
        <v>273600</v>
      </c>
      <c r="H346" s="11">
        <v>273600</v>
      </c>
      <c r="I346" s="11">
        <v>0</v>
      </c>
      <c r="J346" s="11">
        <v>0</v>
      </c>
      <c r="K346" s="11">
        <v>0</v>
      </c>
      <c r="L346" s="11">
        <v>0</v>
      </c>
      <c r="M346" s="11">
        <v>0</v>
      </c>
      <c r="N346" s="11">
        <v>5850127</v>
      </c>
      <c r="O346" s="11"/>
      <c r="P346" s="11">
        <f t="shared" si="6"/>
        <v>0</v>
      </c>
    </row>
    <row r="347" spans="1:16" x14ac:dyDescent="0.2">
      <c r="A347" s="12" t="s">
        <v>292</v>
      </c>
      <c r="B347" s="13">
        <v>3010500</v>
      </c>
      <c r="C347" s="13">
        <v>120444</v>
      </c>
      <c r="D347" s="13">
        <v>120444</v>
      </c>
      <c r="E347" s="13">
        <v>0</v>
      </c>
      <c r="F347" s="13">
        <v>644600</v>
      </c>
      <c r="G347" s="13">
        <v>0</v>
      </c>
      <c r="H347" s="13">
        <v>0</v>
      </c>
      <c r="I347" s="13">
        <v>0</v>
      </c>
      <c r="J347" s="13">
        <v>0</v>
      </c>
      <c r="K347" s="13">
        <v>0</v>
      </c>
      <c r="L347" s="13">
        <v>23400</v>
      </c>
      <c r="M347" s="13">
        <v>0</v>
      </c>
      <c r="N347" s="13">
        <v>3798944</v>
      </c>
      <c r="O347" s="13"/>
      <c r="P347" s="13">
        <f t="shared" si="6"/>
        <v>0</v>
      </c>
    </row>
    <row r="348" spans="1:16" x14ac:dyDescent="0.2">
      <c r="A348" s="8" t="s">
        <v>293</v>
      </c>
      <c r="B348" s="9">
        <v>6084200</v>
      </c>
      <c r="C348" s="9">
        <v>206881</v>
      </c>
      <c r="D348" s="9">
        <v>206881</v>
      </c>
      <c r="E348" s="9">
        <v>0</v>
      </c>
      <c r="F348" s="9">
        <v>860000</v>
      </c>
      <c r="G348" s="9">
        <v>0</v>
      </c>
      <c r="H348" s="9">
        <v>0</v>
      </c>
      <c r="I348" s="9">
        <v>0</v>
      </c>
      <c r="J348" s="9">
        <v>0</v>
      </c>
      <c r="K348" s="9">
        <v>0</v>
      </c>
      <c r="L348" s="9">
        <v>0</v>
      </c>
      <c r="M348" s="9">
        <v>0</v>
      </c>
      <c r="N348" s="9">
        <v>7151081</v>
      </c>
      <c r="O348" s="9"/>
      <c r="P348" s="9">
        <f t="shared" si="6"/>
        <v>0</v>
      </c>
    </row>
    <row r="349" spans="1:16" x14ac:dyDescent="0.2">
      <c r="A349" s="10" t="s">
        <v>294</v>
      </c>
      <c r="B349" s="11">
        <v>19412500</v>
      </c>
      <c r="C349" s="11">
        <v>1121773</v>
      </c>
      <c r="D349" s="11">
        <v>1121773</v>
      </c>
      <c r="E349" s="11">
        <v>0</v>
      </c>
      <c r="F349" s="11">
        <v>1270200</v>
      </c>
      <c r="G349" s="11">
        <v>1889500</v>
      </c>
      <c r="H349" s="11">
        <v>389500</v>
      </c>
      <c r="I349" s="11">
        <v>1500000</v>
      </c>
      <c r="J349" s="11">
        <v>0</v>
      </c>
      <c r="K349" s="11">
        <v>0</v>
      </c>
      <c r="L349" s="11">
        <v>0</v>
      </c>
      <c r="M349" s="11">
        <v>0</v>
      </c>
      <c r="N349" s="11">
        <v>23693973</v>
      </c>
      <c r="O349" s="11"/>
      <c r="P349" s="11">
        <f t="shared" si="6"/>
        <v>0</v>
      </c>
    </row>
    <row r="350" spans="1:16" x14ac:dyDescent="0.2">
      <c r="A350" s="12" t="s">
        <v>295</v>
      </c>
      <c r="B350" s="13">
        <v>7698400</v>
      </c>
      <c r="C350" s="13">
        <v>525400</v>
      </c>
      <c r="D350" s="13">
        <v>525400</v>
      </c>
      <c r="E350" s="13">
        <v>0</v>
      </c>
      <c r="F350" s="13">
        <v>943800</v>
      </c>
      <c r="G350" s="13">
        <v>163000</v>
      </c>
      <c r="H350" s="13">
        <v>163000</v>
      </c>
      <c r="I350" s="13">
        <v>0</v>
      </c>
      <c r="J350" s="13">
        <v>0</v>
      </c>
      <c r="K350" s="13">
        <v>0</v>
      </c>
      <c r="L350" s="13">
        <v>0</v>
      </c>
      <c r="M350" s="13">
        <v>0</v>
      </c>
      <c r="N350" s="13">
        <v>9330600</v>
      </c>
      <c r="O350" s="13"/>
      <c r="P350" s="13">
        <f t="shared" si="6"/>
        <v>0</v>
      </c>
    </row>
    <row r="351" spans="1:16" x14ac:dyDescent="0.2">
      <c r="A351" s="8" t="s">
        <v>296</v>
      </c>
      <c r="B351" s="9">
        <v>34638000</v>
      </c>
      <c r="C351" s="9">
        <v>2232725</v>
      </c>
      <c r="D351" s="9">
        <v>2232725</v>
      </c>
      <c r="E351" s="9">
        <v>0</v>
      </c>
      <c r="F351" s="9">
        <v>2302500</v>
      </c>
      <c r="G351" s="9">
        <v>0</v>
      </c>
      <c r="H351" s="9">
        <v>0</v>
      </c>
      <c r="I351" s="9">
        <v>0</v>
      </c>
      <c r="J351" s="9">
        <v>0</v>
      </c>
      <c r="K351" s="9">
        <v>0</v>
      </c>
      <c r="L351" s="9">
        <v>0</v>
      </c>
      <c r="M351" s="9">
        <v>0</v>
      </c>
      <c r="N351" s="9">
        <v>39173225</v>
      </c>
      <c r="O351" s="9"/>
      <c r="P351" s="9">
        <f t="shared" si="6"/>
        <v>0</v>
      </c>
    </row>
    <row r="352" spans="1:16" x14ac:dyDescent="0.2">
      <c r="A352" s="10" t="s">
        <v>297</v>
      </c>
      <c r="B352" s="11">
        <v>5872800</v>
      </c>
      <c r="C352" s="11">
        <v>270695</v>
      </c>
      <c r="D352" s="11">
        <v>270695</v>
      </c>
      <c r="E352" s="11">
        <v>0</v>
      </c>
      <c r="F352" s="11">
        <v>805500</v>
      </c>
      <c r="G352" s="11">
        <v>0</v>
      </c>
      <c r="H352" s="11">
        <v>0</v>
      </c>
      <c r="I352" s="11">
        <v>0</v>
      </c>
      <c r="J352" s="11">
        <v>0</v>
      </c>
      <c r="K352" s="11">
        <v>0</v>
      </c>
      <c r="L352" s="11">
        <v>0</v>
      </c>
      <c r="M352" s="11">
        <v>0</v>
      </c>
      <c r="N352" s="11">
        <v>6948995</v>
      </c>
      <c r="O352" s="11"/>
      <c r="P352" s="11">
        <f t="shared" si="6"/>
        <v>0</v>
      </c>
    </row>
    <row r="353" spans="1:16" x14ac:dyDescent="0.2">
      <c r="A353" s="12" t="s">
        <v>298</v>
      </c>
      <c r="B353" s="13">
        <v>5820300</v>
      </c>
      <c r="C353" s="13">
        <v>235569</v>
      </c>
      <c r="D353" s="13">
        <v>235569</v>
      </c>
      <c r="E353" s="13">
        <v>0</v>
      </c>
      <c r="F353" s="13">
        <v>796100</v>
      </c>
      <c r="G353" s="13">
        <v>0</v>
      </c>
      <c r="H353" s="13">
        <v>0</v>
      </c>
      <c r="I353" s="13">
        <v>0</v>
      </c>
      <c r="J353" s="13">
        <v>0</v>
      </c>
      <c r="K353" s="13">
        <v>0</v>
      </c>
      <c r="L353" s="13">
        <v>0</v>
      </c>
      <c r="M353" s="13">
        <v>0</v>
      </c>
      <c r="N353" s="13">
        <v>6851969</v>
      </c>
      <c r="O353" s="13"/>
      <c r="P353" s="13">
        <f t="shared" si="6"/>
        <v>0</v>
      </c>
    </row>
    <row r="354" spans="1:16" x14ac:dyDescent="0.2">
      <c r="A354" s="8" t="s">
        <v>299</v>
      </c>
      <c r="B354" s="9">
        <v>5865700</v>
      </c>
      <c r="C354" s="9">
        <v>264101</v>
      </c>
      <c r="D354" s="9">
        <v>264101</v>
      </c>
      <c r="E354" s="9">
        <v>0</v>
      </c>
      <c r="F354" s="9">
        <v>795400</v>
      </c>
      <c r="G354" s="9">
        <v>62900</v>
      </c>
      <c r="H354" s="9">
        <v>62900</v>
      </c>
      <c r="I354" s="9">
        <v>0</v>
      </c>
      <c r="J354" s="9">
        <v>0</v>
      </c>
      <c r="K354" s="9">
        <v>0</v>
      </c>
      <c r="L354" s="9">
        <v>0</v>
      </c>
      <c r="M354" s="9">
        <v>0</v>
      </c>
      <c r="N354" s="9">
        <v>6988101</v>
      </c>
      <c r="O354" s="9"/>
      <c r="P354" s="9">
        <f t="shared" si="6"/>
        <v>0</v>
      </c>
    </row>
    <row r="355" spans="1:16" x14ac:dyDescent="0.2">
      <c r="A355" s="10" t="s">
        <v>300</v>
      </c>
      <c r="B355" s="11">
        <v>6533500</v>
      </c>
      <c r="C355" s="11">
        <v>-241704</v>
      </c>
      <c r="D355" s="11">
        <v>-241704</v>
      </c>
      <c r="E355" s="11">
        <v>0</v>
      </c>
      <c r="F355" s="11">
        <v>868400</v>
      </c>
      <c r="G355" s="11">
        <v>137900</v>
      </c>
      <c r="H355" s="11">
        <v>137900</v>
      </c>
      <c r="I355" s="11">
        <v>0</v>
      </c>
      <c r="J355" s="11">
        <v>0</v>
      </c>
      <c r="K355" s="11">
        <v>0</v>
      </c>
      <c r="L355" s="11">
        <v>0</v>
      </c>
      <c r="M355" s="11">
        <v>0</v>
      </c>
      <c r="N355" s="11">
        <v>7298096</v>
      </c>
      <c r="O355" s="11"/>
      <c r="P355" s="11">
        <f t="shared" si="6"/>
        <v>0</v>
      </c>
    </row>
    <row r="356" spans="1:16" x14ac:dyDescent="0.2">
      <c r="A356" s="12" t="s">
        <v>301</v>
      </c>
      <c r="B356" s="13">
        <v>14408100</v>
      </c>
      <c r="C356" s="13">
        <v>538557</v>
      </c>
      <c r="D356" s="13">
        <v>538557</v>
      </c>
      <c r="E356" s="13">
        <v>0</v>
      </c>
      <c r="F356" s="13">
        <v>773600</v>
      </c>
      <c r="G356" s="13">
        <v>411800</v>
      </c>
      <c r="H356" s="13">
        <v>411800</v>
      </c>
      <c r="I356" s="13">
        <v>0</v>
      </c>
      <c r="J356" s="13">
        <v>0</v>
      </c>
      <c r="K356" s="13">
        <v>0</v>
      </c>
      <c r="L356" s="13">
        <v>0</v>
      </c>
      <c r="M356" s="13">
        <v>0</v>
      </c>
      <c r="N356" s="13">
        <v>16132057</v>
      </c>
      <c r="O356" s="13"/>
      <c r="P356" s="13">
        <f t="shared" si="6"/>
        <v>0</v>
      </c>
    </row>
    <row r="357" spans="1:16" x14ac:dyDescent="0.2">
      <c r="A357" s="8" t="s">
        <v>302</v>
      </c>
      <c r="B357" s="9">
        <v>60319500</v>
      </c>
      <c r="C357" s="9">
        <v>3393993</v>
      </c>
      <c r="D357" s="9">
        <v>3393993</v>
      </c>
      <c r="E357" s="9">
        <v>0</v>
      </c>
      <c r="F357" s="9">
        <v>4463300</v>
      </c>
      <c r="G357" s="9">
        <v>1000000</v>
      </c>
      <c r="H357" s="9">
        <v>0</v>
      </c>
      <c r="I357" s="9">
        <v>1000000</v>
      </c>
      <c r="J357" s="9">
        <v>0</v>
      </c>
      <c r="K357" s="9">
        <v>0</v>
      </c>
      <c r="L357" s="9">
        <v>0</v>
      </c>
      <c r="M357" s="9">
        <v>0</v>
      </c>
      <c r="N357" s="9">
        <v>69176793</v>
      </c>
      <c r="O357" s="9"/>
      <c r="P357" s="9">
        <f t="shared" si="6"/>
        <v>0</v>
      </c>
    </row>
    <row r="358" spans="1:16" x14ac:dyDescent="0.2">
      <c r="A358" s="10" t="s">
        <v>303</v>
      </c>
      <c r="B358" s="11">
        <v>11551000</v>
      </c>
      <c r="C358" s="11">
        <v>-629116</v>
      </c>
      <c r="D358" s="11">
        <v>-629116</v>
      </c>
      <c r="E358" s="11">
        <v>0</v>
      </c>
      <c r="F358" s="11">
        <v>882600</v>
      </c>
      <c r="G358" s="11">
        <v>1041900</v>
      </c>
      <c r="H358" s="11">
        <v>41900</v>
      </c>
      <c r="I358" s="11">
        <v>1000000</v>
      </c>
      <c r="J358" s="11">
        <v>0</v>
      </c>
      <c r="K358" s="11">
        <v>0</v>
      </c>
      <c r="L358" s="11">
        <v>0</v>
      </c>
      <c r="M358" s="11">
        <v>0</v>
      </c>
      <c r="N358" s="11">
        <v>12846384</v>
      </c>
      <c r="O358" s="11"/>
      <c r="P358" s="11">
        <f t="shared" si="6"/>
        <v>0</v>
      </c>
    </row>
    <row r="359" spans="1:16" x14ac:dyDescent="0.2">
      <c r="A359" s="12" t="s">
        <v>304</v>
      </c>
      <c r="B359" s="13">
        <v>2713800</v>
      </c>
      <c r="C359" s="13">
        <v>57375</v>
      </c>
      <c r="D359" s="13">
        <v>57375</v>
      </c>
      <c r="E359" s="13">
        <v>0</v>
      </c>
      <c r="F359" s="13">
        <v>633800</v>
      </c>
      <c r="G359" s="13">
        <v>20700</v>
      </c>
      <c r="H359" s="13">
        <v>20700</v>
      </c>
      <c r="I359" s="13">
        <v>0</v>
      </c>
      <c r="J359" s="13">
        <v>0</v>
      </c>
      <c r="K359" s="13">
        <v>0</v>
      </c>
      <c r="L359" s="13">
        <v>0</v>
      </c>
      <c r="M359" s="13">
        <v>0</v>
      </c>
      <c r="N359" s="13">
        <v>3425675</v>
      </c>
      <c r="O359" s="13"/>
      <c r="P359" s="13">
        <f t="shared" si="6"/>
        <v>0</v>
      </c>
    </row>
    <row r="360" spans="1:16" x14ac:dyDescent="0.2">
      <c r="A360" s="8" t="s">
        <v>305</v>
      </c>
      <c r="B360" s="9">
        <v>6643000</v>
      </c>
      <c r="C360" s="9">
        <v>182592</v>
      </c>
      <c r="D360" s="9">
        <v>182592</v>
      </c>
      <c r="E360" s="9">
        <v>0</v>
      </c>
      <c r="F360" s="9">
        <v>771000</v>
      </c>
      <c r="G360" s="9">
        <v>100000</v>
      </c>
      <c r="H360" s="9">
        <v>100000</v>
      </c>
      <c r="I360" s="9">
        <v>0</v>
      </c>
      <c r="J360" s="9">
        <v>0</v>
      </c>
      <c r="K360" s="9">
        <v>0</v>
      </c>
      <c r="L360" s="9">
        <v>0</v>
      </c>
      <c r="M360" s="9">
        <v>0</v>
      </c>
      <c r="N360" s="9">
        <v>7696592</v>
      </c>
      <c r="O360" s="9"/>
      <c r="P360" s="9">
        <f t="shared" si="6"/>
        <v>0</v>
      </c>
    </row>
    <row r="361" spans="1:16" x14ac:dyDescent="0.2">
      <c r="A361" s="10" t="s">
        <v>306</v>
      </c>
      <c r="B361" s="11">
        <v>20525900</v>
      </c>
      <c r="C361" s="11">
        <v>750496</v>
      </c>
      <c r="D361" s="11">
        <v>750496</v>
      </c>
      <c r="E361" s="11">
        <v>0</v>
      </c>
      <c r="F361" s="11">
        <v>1100400</v>
      </c>
      <c r="G361" s="11">
        <v>1011200</v>
      </c>
      <c r="H361" s="11">
        <v>261200</v>
      </c>
      <c r="I361" s="11">
        <v>750000</v>
      </c>
      <c r="J361" s="11">
        <v>0</v>
      </c>
      <c r="K361" s="11">
        <v>0</v>
      </c>
      <c r="L361" s="11">
        <v>0</v>
      </c>
      <c r="M361" s="11">
        <v>0</v>
      </c>
      <c r="N361" s="11">
        <v>23387996</v>
      </c>
      <c r="O361" s="11"/>
      <c r="P361" s="11">
        <f t="shared" si="6"/>
        <v>0</v>
      </c>
    </row>
    <row r="362" spans="1:16" x14ac:dyDescent="0.2">
      <c r="A362" s="12" t="s">
        <v>307</v>
      </c>
      <c r="B362" s="13">
        <v>8113600</v>
      </c>
      <c r="C362" s="13">
        <v>262611</v>
      </c>
      <c r="D362" s="13">
        <v>262611</v>
      </c>
      <c r="E362" s="13">
        <v>0</v>
      </c>
      <c r="F362" s="13">
        <v>900400</v>
      </c>
      <c r="G362" s="13">
        <v>0</v>
      </c>
      <c r="H362" s="13">
        <v>0</v>
      </c>
      <c r="I362" s="13">
        <v>0</v>
      </c>
      <c r="J362" s="13">
        <v>0</v>
      </c>
      <c r="K362" s="13">
        <v>0</v>
      </c>
      <c r="L362" s="13">
        <v>0</v>
      </c>
      <c r="M362" s="13">
        <v>0</v>
      </c>
      <c r="N362" s="13">
        <v>9276611</v>
      </c>
      <c r="O362" s="13"/>
      <c r="P362" s="13">
        <f t="shared" si="6"/>
        <v>0</v>
      </c>
    </row>
    <row r="363" spans="1:16" x14ac:dyDescent="0.2">
      <c r="A363" s="8" t="s">
        <v>308</v>
      </c>
      <c r="B363" s="9">
        <v>4563700</v>
      </c>
      <c r="C363" s="9">
        <v>156512</v>
      </c>
      <c r="D363" s="9">
        <v>156512</v>
      </c>
      <c r="E363" s="9">
        <v>0</v>
      </c>
      <c r="F363" s="9">
        <v>732700</v>
      </c>
      <c r="G363" s="9">
        <v>85400</v>
      </c>
      <c r="H363" s="9">
        <v>85400</v>
      </c>
      <c r="I363" s="9">
        <v>0</v>
      </c>
      <c r="J363" s="9">
        <v>0</v>
      </c>
      <c r="K363" s="9">
        <v>0</v>
      </c>
      <c r="L363" s="9">
        <v>0</v>
      </c>
      <c r="M363" s="9">
        <v>0</v>
      </c>
      <c r="N363" s="9">
        <v>5538312</v>
      </c>
      <c r="O363" s="9"/>
      <c r="P363" s="9">
        <f t="shared" si="6"/>
        <v>0</v>
      </c>
    </row>
    <row r="364" spans="1:16" x14ac:dyDescent="0.2">
      <c r="A364" s="10" t="s">
        <v>309</v>
      </c>
      <c r="B364" s="11">
        <v>14197400</v>
      </c>
      <c r="C364" s="11">
        <v>542448</v>
      </c>
      <c r="D364" s="11">
        <v>542448</v>
      </c>
      <c r="E364" s="11">
        <v>0</v>
      </c>
      <c r="F364" s="11">
        <v>804000</v>
      </c>
      <c r="G364" s="11">
        <v>1050600</v>
      </c>
      <c r="H364" s="11">
        <v>300600</v>
      </c>
      <c r="I364" s="11">
        <v>750000</v>
      </c>
      <c r="J364" s="11">
        <v>0</v>
      </c>
      <c r="K364" s="11">
        <v>0</v>
      </c>
      <c r="L364" s="11">
        <v>0</v>
      </c>
      <c r="M364" s="11">
        <v>0</v>
      </c>
      <c r="N364" s="11">
        <v>16594448</v>
      </c>
      <c r="O364" s="11"/>
      <c r="P364" s="11">
        <f t="shared" si="6"/>
        <v>0</v>
      </c>
    </row>
    <row r="365" spans="1:16" x14ac:dyDescent="0.2">
      <c r="A365" s="12" t="s">
        <v>310</v>
      </c>
      <c r="B365" s="13">
        <v>23569500</v>
      </c>
      <c r="C365" s="13">
        <v>1471025</v>
      </c>
      <c r="D365" s="13">
        <v>1471025</v>
      </c>
      <c r="E365" s="13">
        <v>0</v>
      </c>
      <c r="F365" s="13">
        <v>1663700</v>
      </c>
      <c r="G365" s="13">
        <v>1447000</v>
      </c>
      <c r="H365" s="13">
        <v>197000</v>
      </c>
      <c r="I365" s="13">
        <v>1250000</v>
      </c>
      <c r="J365" s="13">
        <v>0</v>
      </c>
      <c r="K365" s="13">
        <v>0</v>
      </c>
      <c r="L365" s="13">
        <v>0</v>
      </c>
      <c r="M365" s="13">
        <v>0</v>
      </c>
      <c r="N365" s="13">
        <v>28151225</v>
      </c>
      <c r="O365" s="13"/>
      <c r="P365" s="13">
        <f t="shared" si="6"/>
        <v>0</v>
      </c>
    </row>
    <row r="366" spans="1:16" x14ac:dyDescent="0.2">
      <c r="A366" s="8" t="s">
        <v>311</v>
      </c>
      <c r="B366" s="9">
        <v>7262700</v>
      </c>
      <c r="C366" s="9">
        <v>205810</v>
      </c>
      <c r="D366" s="9">
        <v>205810</v>
      </c>
      <c r="E366" s="9">
        <v>0</v>
      </c>
      <c r="F366" s="9">
        <v>889100</v>
      </c>
      <c r="G366" s="9">
        <v>0</v>
      </c>
      <c r="H366" s="9">
        <v>0</v>
      </c>
      <c r="I366" s="9">
        <v>0</v>
      </c>
      <c r="J366" s="9">
        <v>0</v>
      </c>
      <c r="K366" s="9">
        <v>0</v>
      </c>
      <c r="L366" s="9">
        <v>0</v>
      </c>
      <c r="M366" s="9">
        <v>0</v>
      </c>
      <c r="N366" s="9">
        <v>8357610</v>
      </c>
      <c r="O366" s="9"/>
      <c r="P366" s="9">
        <f t="shared" si="6"/>
        <v>0</v>
      </c>
    </row>
    <row r="367" spans="1:16" x14ac:dyDescent="0.2">
      <c r="A367" s="10" t="s">
        <v>312</v>
      </c>
      <c r="B367" s="11">
        <v>8981200</v>
      </c>
      <c r="C367" s="11">
        <v>41273</v>
      </c>
      <c r="D367" s="11">
        <v>41273</v>
      </c>
      <c r="E367" s="11">
        <v>0</v>
      </c>
      <c r="F367" s="11">
        <v>989200</v>
      </c>
      <c r="G367" s="11">
        <v>1539300</v>
      </c>
      <c r="H367" s="11">
        <v>539300</v>
      </c>
      <c r="I367" s="11">
        <v>1000000</v>
      </c>
      <c r="J367" s="11">
        <v>0</v>
      </c>
      <c r="K367" s="11">
        <v>0</v>
      </c>
      <c r="L367" s="11">
        <v>0</v>
      </c>
      <c r="M367" s="11">
        <v>0</v>
      </c>
      <c r="N367" s="11">
        <v>11550973</v>
      </c>
      <c r="O367" s="11"/>
      <c r="P367" s="11">
        <f t="shared" si="6"/>
        <v>0</v>
      </c>
    </row>
    <row r="368" spans="1:16" x14ac:dyDescent="0.2">
      <c r="A368" s="12" t="s">
        <v>313</v>
      </c>
      <c r="B368" s="13">
        <v>7264200</v>
      </c>
      <c r="C368" s="13">
        <v>135807</v>
      </c>
      <c r="D368" s="13">
        <v>135807</v>
      </c>
      <c r="E368" s="13">
        <v>0</v>
      </c>
      <c r="F368" s="13">
        <v>863800</v>
      </c>
      <c r="G368" s="13">
        <v>377800</v>
      </c>
      <c r="H368" s="13">
        <v>377800</v>
      </c>
      <c r="I368" s="13">
        <v>0</v>
      </c>
      <c r="J368" s="13">
        <v>0</v>
      </c>
      <c r="K368" s="13">
        <v>0</v>
      </c>
      <c r="L368" s="13">
        <v>0</v>
      </c>
      <c r="M368" s="13">
        <v>0</v>
      </c>
      <c r="N368" s="13">
        <v>8641607</v>
      </c>
      <c r="O368" s="13"/>
      <c r="P368" s="13">
        <f t="shared" si="6"/>
        <v>0</v>
      </c>
    </row>
    <row r="369" spans="1:16" x14ac:dyDescent="0.2">
      <c r="A369" s="8" t="s">
        <v>314</v>
      </c>
      <c r="B369" s="9">
        <v>7628400</v>
      </c>
      <c r="C369" s="9">
        <v>262440</v>
      </c>
      <c r="D369" s="9">
        <v>262440</v>
      </c>
      <c r="E369" s="9">
        <v>0</v>
      </c>
      <c r="F369" s="9">
        <v>889500</v>
      </c>
      <c r="G369" s="9">
        <v>276100</v>
      </c>
      <c r="H369" s="9">
        <v>276100</v>
      </c>
      <c r="I369" s="9">
        <v>0</v>
      </c>
      <c r="J369" s="9">
        <v>0</v>
      </c>
      <c r="K369" s="9">
        <v>19300</v>
      </c>
      <c r="L369" s="9">
        <v>0</v>
      </c>
      <c r="M369" s="9">
        <v>0</v>
      </c>
      <c r="N369" s="9">
        <v>9075740</v>
      </c>
      <c r="O369" s="9"/>
      <c r="P369" s="9">
        <f t="shared" si="6"/>
        <v>0</v>
      </c>
    </row>
    <row r="370" spans="1:16" x14ac:dyDescent="0.2">
      <c r="A370" s="10" t="s">
        <v>315</v>
      </c>
      <c r="B370" s="11">
        <v>7829500</v>
      </c>
      <c r="C370" s="11">
        <v>449202</v>
      </c>
      <c r="D370" s="11">
        <v>449202</v>
      </c>
      <c r="E370" s="11">
        <v>0</v>
      </c>
      <c r="F370" s="11">
        <v>919200</v>
      </c>
      <c r="G370" s="11">
        <v>2250000</v>
      </c>
      <c r="H370" s="11">
        <v>0</v>
      </c>
      <c r="I370" s="11">
        <v>2250000</v>
      </c>
      <c r="J370" s="11">
        <v>0</v>
      </c>
      <c r="K370" s="11">
        <v>0</v>
      </c>
      <c r="L370" s="11">
        <v>0</v>
      </c>
      <c r="M370" s="11">
        <v>0</v>
      </c>
      <c r="N370" s="11">
        <v>11447902</v>
      </c>
      <c r="O370" s="11"/>
      <c r="P370" s="11">
        <f t="shared" si="6"/>
        <v>0</v>
      </c>
    </row>
    <row r="371" spans="1:16" x14ac:dyDescent="0.2">
      <c r="A371" s="12" t="s">
        <v>316</v>
      </c>
      <c r="B371" s="13">
        <v>5300300</v>
      </c>
      <c r="C371" s="13">
        <v>209694</v>
      </c>
      <c r="D371" s="13">
        <v>209694</v>
      </c>
      <c r="E371" s="13">
        <v>0</v>
      </c>
      <c r="F371" s="13">
        <v>768400</v>
      </c>
      <c r="G371" s="13">
        <v>92100</v>
      </c>
      <c r="H371" s="13">
        <v>92100</v>
      </c>
      <c r="I371" s="13">
        <v>0</v>
      </c>
      <c r="J371" s="13">
        <v>0</v>
      </c>
      <c r="K371" s="13">
        <v>0</v>
      </c>
      <c r="L371" s="13">
        <v>0</v>
      </c>
      <c r="M371" s="13">
        <v>0</v>
      </c>
      <c r="N371" s="13">
        <v>6370494</v>
      </c>
      <c r="O371" s="13"/>
      <c r="P371" s="13">
        <f t="shared" si="6"/>
        <v>0</v>
      </c>
    </row>
    <row r="372" spans="1:16" x14ac:dyDescent="0.2">
      <c r="A372" s="8" t="s">
        <v>317</v>
      </c>
      <c r="B372" s="9">
        <v>5454300</v>
      </c>
      <c r="C372" s="9">
        <v>199321</v>
      </c>
      <c r="D372" s="9">
        <v>199321</v>
      </c>
      <c r="E372" s="9">
        <v>0</v>
      </c>
      <c r="F372" s="9">
        <v>794000</v>
      </c>
      <c r="G372" s="9">
        <v>458900</v>
      </c>
      <c r="H372" s="9">
        <v>458900</v>
      </c>
      <c r="I372" s="9">
        <v>0</v>
      </c>
      <c r="J372" s="9">
        <v>0</v>
      </c>
      <c r="K372" s="9">
        <v>0</v>
      </c>
      <c r="L372" s="9">
        <v>0</v>
      </c>
      <c r="M372" s="9">
        <v>0</v>
      </c>
      <c r="N372" s="9">
        <v>6906521</v>
      </c>
      <c r="O372" s="9"/>
      <c r="P372" s="9">
        <f t="shared" si="6"/>
        <v>0</v>
      </c>
    </row>
    <row r="373" spans="1:16" x14ac:dyDescent="0.2">
      <c r="A373" s="10" t="s">
        <v>318</v>
      </c>
      <c r="B373" s="11">
        <v>8640400</v>
      </c>
      <c r="C373" s="11">
        <v>440952</v>
      </c>
      <c r="D373" s="11">
        <v>440952</v>
      </c>
      <c r="E373" s="11">
        <v>0</v>
      </c>
      <c r="F373" s="11">
        <v>991000</v>
      </c>
      <c r="G373" s="11">
        <v>111200</v>
      </c>
      <c r="H373" s="11">
        <v>111200</v>
      </c>
      <c r="I373" s="11">
        <v>0</v>
      </c>
      <c r="J373" s="11">
        <v>0</v>
      </c>
      <c r="K373" s="11">
        <v>53200</v>
      </c>
      <c r="L373" s="11">
        <v>0</v>
      </c>
      <c r="M373" s="11">
        <v>0</v>
      </c>
      <c r="N373" s="11">
        <v>10236752</v>
      </c>
      <c r="O373" s="11"/>
      <c r="P373" s="11">
        <f t="shared" si="6"/>
        <v>0</v>
      </c>
    </row>
    <row r="374" spans="1:16" x14ac:dyDescent="0.2">
      <c r="A374" s="12" t="s">
        <v>319</v>
      </c>
      <c r="B374" s="13">
        <v>2652200</v>
      </c>
      <c r="C374" s="13">
        <v>-47767</v>
      </c>
      <c r="D374" s="13">
        <v>-47767</v>
      </c>
      <c r="E374" s="13">
        <v>0</v>
      </c>
      <c r="F374" s="13">
        <v>645800</v>
      </c>
      <c r="G374" s="13">
        <v>0</v>
      </c>
      <c r="H374" s="13">
        <v>0</v>
      </c>
      <c r="I374" s="13">
        <v>0</v>
      </c>
      <c r="J374" s="13">
        <v>0</v>
      </c>
      <c r="K374" s="13">
        <v>0</v>
      </c>
      <c r="L374" s="13">
        <v>0</v>
      </c>
      <c r="M374" s="13">
        <v>0</v>
      </c>
      <c r="N374" s="13">
        <v>3250233</v>
      </c>
      <c r="O374" s="13"/>
      <c r="P374" s="13">
        <f t="shared" si="6"/>
        <v>0</v>
      </c>
    </row>
    <row r="375" spans="1:16" x14ac:dyDescent="0.2">
      <c r="A375" s="8" t="s">
        <v>320</v>
      </c>
      <c r="B375" s="9">
        <v>3603100</v>
      </c>
      <c r="C375" s="9">
        <v>55684</v>
      </c>
      <c r="D375" s="9">
        <v>55684</v>
      </c>
      <c r="E375" s="9">
        <v>0</v>
      </c>
      <c r="F375" s="9">
        <v>681500</v>
      </c>
      <c r="G375" s="9">
        <v>1023100</v>
      </c>
      <c r="H375" s="9">
        <v>23100</v>
      </c>
      <c r="I375" s="9">
        <v>1000000</v>
      </c>
      <c r="J375" s="9">
        <v>0</v>
      </c>
      <c r="K375" s="9">
        <v>0</v>
      </c>
      <c r="L375" s="9">
        <v>0</v>
      </c>
      <c r="M375" s="9">
        <v>0</v>
      </c>
      <c r="N375" s="9">
        <v>5363384</v>
      </c>
      <c r="O375" s="9"/>
      <c r="P375" s="9">
        <f t="shared" si="6"/>
        <v>0</v>
      </c>
    </row>
    <row r="376" spans="1:16" x14ac:dyDescent="0.2">
      <c r="A376" s="10" t="s">
        <v>321</v>
      </c>
      <c r="B376" s="11">
        <v>5112200</v>
      </c>
      <c r="C376" s="11">
        <v>-172569</v>
      </c>
      <c r="D376" s="11">
        <v>-172569</v>
      </c>
      <c r="E376" s="11">
        <v>0</v>
      </c>
      <c r="F376" s="11">
        <v>785000</v>
      </c>
      <c r="G376" s="11">
        <v>200600</v>
      </c>
      <c r="H376" s="11">
        <v>200600</v>
      </c>
      <c r="I376" s="11">
        <v>0</v>
      </c>
      <c r="J376" s="11">
        <v>0</v>
      </c>
      <c r="K376" s="11">
        <v>0</v>
      </c>
      <c r="L376" s="11">
        <v>0</v>
      </c>
      <c r="M376" s="11">
        <v>0</v>
      </c>
      <c r="N376" s="11">
        <v>5925231</v>
      </c>
      <c r="O376" s="11"/>
      <c r="P376" s="11">
        <f t="shared" si="6"/>
        <v>0</v>
      </c>
    </row>
    <row r="377" spans="1:16" x14ac:dyDescent="0.2">
      <c r="A377" s="12" t="s">
        <v>322</v>
      </c>
      <c r="B377" s="13">
        <v>30157300</v>
      </c>
      <c r="C377" s="13">
        <v>-31523</v>
      </c>
      <c r="D377" s="13">
        <v>-31523</v>
      </c>
      <c r="E377" s="13">
        <v>0</v>
      </c>
      <c r="F377" s="13">
        <v>1931300</v>
      </c>
      <c r="G377" s="13">
        <v>0</v>
      </c>
      <c r="H377" s="13">
        <v>0</v>
      </c>
      <c r="I377" s="13">
        <v>0</v>
      </c>
      <c r="J377" s="13">
        <v>0</v>
      </c>
      <c r="K377" s="13">
        <v>0</v>
      </c>
      <c r="L377" s="13">
        <v>0</v>
      </c>
      <c r="M377" s="13">
        <v>0</v>
      </c>
      <c r="N377" s="13">
        <v>32057077</v>
      </c>
      <c r="O377" s="13"/>
      <c r="P377" s="13">
        <f t="shared" si="6"/>
        <v>0</v>
      </c>
    </row>
    <row r="378" spans="1:16" x14ac:dyDescent="0.2">
      <c r="A378" s="8" t="s">
        <v>323</v>
      </c>
      <c r="B378" s="9">
        <v>24324700</v>
      </c>
      <c r="C378" s="9">
        <v>82573</v>
      </c>
      <c r="D378" s="9">
        <v>82573</v>
      </c>
      <c r="E378" s="9">
        <v>0</v>
      </c>
      <c r="F378" s="9">
        <v>1614900</v>
      </c>
      <c r="G378" s="9">
        <v>0</v>
      </c>
      <c r="H378" s="9">
        <v>0</v>
      </c>
      <c r="I378" s="9">
        <v>0</v>
      </c>
      <c r="J378" s="9">
        <v>0</v>
      </c>
      <c r="K378" s="9">
        <v>0</v>
      </c>
      <c r="L378" s="9">
        <v>0</v>
      </c>
      <c r="M378" s="9">
        <v>0</v>
      </c>
      <c r="N378" s="9">
        <v>26022173</v>
      </c>
      <c r="O378" s="9"/>
      <c r="P378" s="9">
        <f t="shared" si="6"/>
        <v>0</v>
      </c>
    </row>
    <row r="379" spans="1:16" x14ac:dyDescent="0.2">
      <c r="A379" s="10" t="s">
        <v>324</v>
      </c>
      <c r="B379" s="11">
        <v>21879400</v>
      </c>
      <c r="C379" s="11">
        <v>1232620</v>
      </c>
      <c r="D379" s="11">
        <v>1232620</v>
      </c>
      <c r="E379" s="11">
        <v>0</v>
      </c>
      <c r="F379" s="11">
        <v>1369500</v>
      </c>
      <c r="G379" s="11">
        <v>2000000</v>
      </c>
      <c r="H379" s="11">
        <v>0</v>
      </c>
      <c r="I379" s="11">
        <v>2000000</v>
      </c>
      <c r="J379" s="11">
        <v>0</v>
      </c>
      <c r="K379" s="11">
        <v>0</v>
      </c>
      <c r="L379" s="11">
        <v>0</v>
      </c>
      <c r="M379" s="11">
        <v>0</v>
      </c>
      <c r="N379" s="11">
        <v>26481520</v>
      </c>
      <c r="O379" s="11"/>
      <c r="P379" s="11">
        <f t="shared" si="6"/>
        <v>0</v>
      </c>
    </row>
    <row r="380" spans="1:16" x14ac:dyDescent="0.2">
      <c r="A380" s="12" t="s">
        <v>325</v>
      </c>
      <c r="B380" s="13">
        <v>9562800</v>
      </c>
      <c r="C380" s="13">
        <v>265192</v>
      </c>
      <c r="D380" s="13">
        <v>265192</v>
      </c>
      <c r="E380" s="13">
        <v>0</v>
      </c>
      <c r="F380" s="13">
        <v>1003000</v>
      </c>
      <c r="G380" s="13">
        <v>74900</v>
      </c>
      <c r="H380" s="13">
        <v>74900</v>
      </c>
      <c r="I380" s="13">
        <v>0</v>
      </c>
      <c r="J380" s="13">
        <v>0</v>
      </c>
      <c r="K380" s="13">
        <v>0</v>
      </c>
      <c r="L380" s="13">
        <v>0</v>
      </c>
      <c r="M380" s="13">
        <v>0</v>
      </c>
      <c r="N380" s="13">
        <v>10905892</v>
      </c>
      <c r="O380" s="13"/>
      <c r="P380" s="13">
        <f t="shared" si="6"/>
        <v>0</v>
      </c>
    </row>
    <row r="381" spans="1:16" x14ac:dyDescent="0.2">
      <c r="A381" s="8" t="s">
        <v>326</v>
      </c>
      <c r="B381" s="9">
        <v>13141800</v>
      </c>
      <c r="C381" s="9">
        <v>13656</v>
      </c>
      <c r="D381" s="9">
        <v>13656</v>
      </c>
      <c r="E381" s="9">
        <v>0</v>
      </c>
      <c r="F381" s="9">
        <v>783200</v>
      </c>
      <c r="G381" s="9">
        <v>768200</v>
      </c>
      <c r="H381" s="9">
        <v>18200</v>
      </c>
      <c r="I381" s="9">
        <v>750000</v>
      </c>
      <c r="J381" s="9">
        <v>0</v>
      </c>
      <c r="K381" s="9">
        <v>0</v>
      </c>
      <c r="L381" s="9">
        <v>0</v>
      </c>
      <c r="M381" s="9">
        <v>0</v>
      </c>
      <c r="N381" s="9">
        <v>14706856</v>
      </c>
      <c r="O381" s="9"/>
      <c r="P381" s="9">
        <f t="shared" si="6"/>
        <v>0</v>
      </c>
    </row>
    <row r="382" spans="1:16" x14ac:dyDescent="0.2">
      <c r="A382" s="10" t="s">
        <v>327</v>
      </c>
      <c r="B382" s="11">
        <v>26683900</v>
      </c>
      <c r="C382" s="11">
        <v>673917</v>
      </c>
      <c r="D382" s="11">
        <v>673917</v>
      </c>
      <c r="E382" s="11">
        <v>0</v>
      </c>
      <c r="F382" s="11">
        <v>1774600</v>
      </c>
      <c r="G382" s="11">
        <v>1500000</v>
      </c>
      <c r="H382" s="11">
        <v>0</v>
      </c>
      <c r="I382" s="11">
        <v>1500000</v>
      </c>
      <c r="J382" s="11">
        <v>0</v>
      </c>
      <c r="K382" s="11">
        <v>0</v>
      </c>
      <c r="L382" s="11">
        <v>0</v>
      </c>
      <c r="M382" s="11">
        <v>0</v>
      </c>
      <c r="N382" s="11">
        <v>30632417</v>
      </c>
      <c r="O382" s="11"/>
      <c r="P382" s="11">
        <f t="shared" si="6"/>
        <v>0</v>
      </c>
    </row>
    <row r="383" spans="1:16" x14ac:dyDescent="0.2">
      <c r="A383" s="12" t="s">
        <v>328</v>
      </c>
      <c r="B383" s="13">
        <v>14783600</v>
      </c>
      <c r="C383" s="13">
        <v>95267</v>
      </c>
      <c r="D383" s="13">
        <v>95267</v>
      </c>
      <c r="E383" s="13">
        <v>0</v>
      </c>
      <c r="F383" s="13">
        <v>839300</v>
      </c>
      <c r="G383" s="13">
        <v>769700</v>
      </c>
      <c r="H383" s="13">
        <v>19700</v>
      </c>
      <c r="I383" s="13">
        <v>750000</v>
      </c>
      <c r="J383" s="13">
        <v>0</v>
      </c>
      <c r="K383" s="13">
        <v>0</v>
      </c>
      <c r="L383" s="13">
        <v>0</v>
      </c>
      <c r="M383" s="13">
        <v>0</v>
      </c>
      <c r="N383" s="13">
        <v>16487867</v>
      </c>
      <c r="O383" s="13"/>
      <c r="P383" s="13">
        <f t="shared" si="6"/>
        <v>0</v>
      </c>
    </row>
    <row r="384" spans="1:16" x14ac:dyDescent="0.2">
      <c r="A384" s="8" t="s">
        <v>329</v>
      </c>
      <c r="B384" s="9">
        <v>4024700</v>
      </c>
      <c r="C384" s="9">
        <v>25392</v>
      </c>
      <c r="D384" s="9">
        <v>25392</v>
      </c>
      <c r="E384" s="9">
        <v>0</v>
      </c>
      <c r="F384" s="9">
        <v>737800</v>
      </c>
      <c r="G384" s="9">
        <v>2500000</v>
      </c>
      <c r="H384" s="9">
        <v>0</v>
      </c>
      <c r="I384" s="9">
        <v>2500000</v>
      </c>
      <c r="J384" s="9">
        <v>0</v>
      </c>
      <c r="K384" s="9">
        <v>0</v>
      </c>
      <c r="L384" s="9">
        <v>0</v>
      </c>
      <c r="M384" s="9">
        <v>0</v>
      </c>
      <c r="N384" s="9">
        <v>7287892</v>
      </c>
      <c r="O384" s="9"/>
      <c r="P384" s="9">
        <f t="shared" si="6"/>
        <v>0</v>
      </c>
    </row>
    <row r="385" spans="1:16" x14ac:dyDescent="0.2">
      <c r="A385" s="10" t="s">
        <v>330</v>
      </c>
      <c r="B385" s="11">
        <v>141609300</v>
      </c>
      <c r="C385" s="11">
        <v>-732554</v>
      </c>
      <c r="D385" s="11">
        <v>-732554</v>
      </c>
      <c r="E385" s="11">
        <v>0</v>
      </c>
      <c r="F385" s="11">
        <v>24442000</v>
      </c>
      <c r="G385" s="11">
        <v>4411200</v>
      </c>
      <c r="H385" s="11">
        <v>4411200</v>
      </c>
      <c r="I385" s="11">
        <v>0</v>
      </c>
      <c r="J385" s="11">
        <v>0</v>
      </c>
      <c r="K385" s="11">
        <v>0</v>
      </c>
      <c r="L385" s="11">
        <v>0</v>
      </c>
      <c r="M385" s="11">
        <v>0</v>
      </c>
      <c r="N385" s="11">
        <v>169729946</v>
      </c>
      <c r="O385" s="11"/>
      <c r="P385" s="11">
        <f t="shared" si="6"/>
        <v>0</v>
      </c>
    </row>
    <row r="386" spans="1:16" x14ac:dyDescent="0.2">
      <c r="A386" s="12" t="s">
        <v>388</v>
      </c>
      <c r="B386" s="13">
        <v>58154700</v>
      </c>
      <c r="C386" s="13">
        <v>1109020</v>
      </c>
      <c r="D386" s="13">
        <v>1109020</v>
      </c>
      <c r="E386" s="13">
        <v>0</v>
      </c>
      <c r="F386" s="13">
        <v>8146700</v>
      </c>
      <c r="G386" s="13">
        <v>319900</v>
      </c>
      <c r="H386" s="13">
        <v>319900</v>
      </c>
      <c r="I386" s="13">
        <v>0</v>
      </c>
      <c r="J386" s="13">
        <v>0</v>
      </c>
      <c r="K386" s="13">
        <v>0</v>
      </c>
      <c r="L386" s="13">
        <v>0</v>
      </c>
      <c r="M386" s="13">
        <v>0</v>
      </c>
      <c r="N386" s="13">
        <v>67730320</v>
      </c>
      <c r="O386" s="13"/>
      <c r="P386" s="13">
        <f t="shared" si="6"/>
        <v>0</v>
      </c>
    </row>
    <row r="387" spans="1:16" x14ac:dyDescent="0.2">
      <c r="A387" s="8" t="s">
        <v>331</v>
      </c>
      <c r="B387" s="9">
        <v>10141000</v>
      </c>
      <c r="C387" s="9">
        <v>667364</v>
      </c>
      <c r="D387" s="9">
        <v>667364</v>
      </c>
      <c r="E387" s="9">
        <v>0</v>
      </c>
      <c r="F387" s="9">
        <v>1533400</v>
      </c>
      <c r="G387" s="9">
        <v>178900</v>
      </c>
      <c r="H387" s="9">
        <v>178900</v>
      </c>
      <c r="I387" s="9">
        <v>0</v>
      </c>
      <c r="J387" s="9">
        <v>0</v>
      </c>
      <c r="K387" s="9">
        <v>0</v>
      </c>
      <c r="L387" s="9">
        <v>0</v>
      </c>
      <c r="M387" s="9">
        <v>0</v>
      </c>
      <c r="N387" s="9">
        <v>12520664</v>
      </c>
      <c r="O387" s="9"/>
      <c r="P387" s="9">
        <f t="shared" si="6"/>
        <v>0</v>
      </c>
    </row>
    <row r="388" spans="1:16" x14ac:dyDescent="0.2">
      <c r="A388" s="10" t="s">
        <v>332</v>
      </c>
      <c r="B388" s="11">
        <v>9869600</v>
      </c>
      <c r="C388" s="11">
        <v>430248</v>
      </c>
      <c r="D388" s="11">
        <v>430248</v>
      </c>
      <c r="E388" s="11">
        <v>0</v>
      </c>
      <c r="F388" s="11">
        <v>1553700</v>
      </c>
      <c r="G388" s="11">
        <v>151100</v>
      </c>
      <c r="H388" s="11">
        <v>151100</v>
      </c>
      <c r="I388" s="11">
        <v>0</v>
      </c>
      <c r="J388" s="11">
        <v>0</v>
      </c>
      <c r="K388" s="11">
        <v>0</v>
      </c>
      <c r="L388" s="11">
        <v>0</v>
      </c>
      <c r="M388" s="11">
        <v>0</v>
      </c>
      <c r="N388" s="11">
        <v>12004648</v>
      </c>
      <c r="O388" s="11"/>
      <c r="P388" s="11">
        <f t="shared" si="6"/>
        <v>0</v>
      </c>
    </row>
    <row r="389" spans="1:16" x14ac:dyDescent="0.2">
      <c r="A389" s="12" t="s">
        <v>333</v>
      </c>
      <c r="B389" s="13">
        <v>5617600</v>
      </c>
      <c r="C389" s="13">
        <v>284448</v>
      </c>
      <c r="D389" s="13">
        <v>284448</v>
      </c>
      <c r="E389" s="13">
        <v>0</v>
      </c>
      <c r="F389" s="13">
        <v>1011400</v>
      </c>
      <c r="G389" s="13">
        <v>170300</v>
      </c>
      <c r="H389" s="13">
        <v>170300</v>
      </c>
      <c r="I389" s="13">
        <v>0</v>
      </c>
      <c r="J389" s="13">
        <v>0</v>
      </c>
      <c r="K389" s="13">
        <v>0</v>
      </c>
      <c r="L389" s="13">
        <v>0</v>
      </c>
      <c r="M389" s="13">
        <v>0</v>
      </c>
      <c r="N389" s="13">
        <v>7083748</v>
      </c>
      <c r="O389" s="13"/>
      <c r="P389" s="13">
        <f t="shared" ref="P389:P427" si="7">C389-D389</f>
        <v>0</v>
      </c>
    </row>
    <row r="390" spans="1:16" x14ac:dyDescent="0.2">
      <c r="A390" s="8" t="s">
        <v>334</v>
      </c>
      <c r="B390" s="9">
        <v>4602200</v>
      </c>
      <c r="C390" s="9">
        <v>51644</v>
      </c>
      <c r="D390" s="9">
        <v>51644</v>
      </c>
      <c r="E390" s="9">
        <v>0</v>
      </c>
      <c r="F390" s="9">
        <v>921900</v>
      </c>
      <c r="G390" s="9">
        <v>240000</v>
      </c>
      <c r="H390" s="9">
        <v>240000</v>
      </c>
      <c r="I390" s="9">
        <v>0</v>
      </c>
      <c r="J390" s="9">
        <v>0</v>
      </c>
      <c r="K390" s="9">
        <v>0</v>
      </c>
      <c r="L390" s="9">
        <v>0</v>
      </c>
      <c r="M390" s="9">
        <v>0</v>
      </c>
      <c r="N390" s="9">
        <v>5815744</v>
      </c>
      <c r="O390" s="9"/>
      <c r="P390" s="9">
        <f t="shared" si="7"/>
        <v>0</v>
      </c>
    </row>
    <row r="391" spans="1:16" x14ac:dyDescent="0.2">
      <c r="A391" s="10" t="s">
        <v>335</v>
      </c>
      <c r="B391" s="11">
        <v>5036800</v>
      </c>
      <c r="C391" s="11">
        <v>-142979</v>
      </c>
      <c r="D391" s="11">
        <v>-142979</v>
      </c>
      <c r="E391" s="11">
        <v>0</v>
      </c>
      <c r="F391" s="11">
        <v>907100</v>
      </c>
      <c r="G391" s="11">
        <v>180000</v>
      </c>
      <c r="H391" s="11">
        <v>180000</v>
      </c>
      <c r="I391" s="11">
        <v>0</v>
      </c>
      <c r="J391" s="11">
        <v>0</v>
      </c>
      <c r="K391" s="11">
        <v>0</v>
      </c>
      <c r="L391" s="11">
        <v>36800</v>
      </c>
      <c r="M391" s="11">
        <v>0</v>
      </c>
      <c r="N391" s="11">
        <v>6017721</v>
      </c>
      <c r="O391" s="11"/>
      <c r="P391" s="11">
        <f t="shared" si="7"/>
        <v>0</v>
      </c>
    </row>
    <row r="392" spans="1:16" x14ac:dyDescent="0.2">
      <c r="A392" s="12" t="s">
        <v>336</v>
      </c>
      <c r="B392" s="13">
        <v>10621600</v>
      </c>
      <c r="C392" s="13">
        <v>418165</v>
      </c>
      <c r="D392" s="13">
        <v>418165</v>
      </c>
      <c r="E392" s="13">
        <v>0</v>
      </c>
      <c r="F392" s="13">
        <v>1309600</v>
      </c>
      <c r="G392" s="13">
        <v>177700</v>
      </c>
      <c r="H392" s="13">
        <v>177700</v>
      </c>
      <c r="I392" s="13">
        <v>0</v>
      </c>
      <c r="J392" s="13">
        <v>0</v>
      </c>
      <c r="K392" s="13">
        <v>0</v>
      </c>
      <c r="L392" s="13">
        <v>0</v>
      </c>
      <c r="M392" s="13">
        <v>0</v>
      </c>
      <c r="N392" s="13">
        <v>12527065</v>
      </c>
      <c r="O392" s="13"/>
      <c r="P392" s="13">
        <f t="shared" si="7"/>
        <v>0</v>
      </c>
    </row>
    <row r="393" spans="1:16" x14ac:dyDescent="0.2">
      <c r="A393" s="8" t="s">
        <v>337</v>
      </c>
      <c r="B393" s="9">
        <v>6750400</v>
      </c>
      <c r="C393" s="9">
        <v>252817</v>
      </c>
      <c r="D393" s="9">
        <v>252817</v>
      </c>
      <c r="E393" s="9">
        <v>0</v>
      </c>
      <c r="F393" s="9">
        <v>1282200</v>
      </c>
      <c r="G393" s="9">
        <v>192100</v>
      </c>
      <c r="H393" s="9">
        <v>192100</v>
      </c>
      <c r="I393" s="9">
        <v>0</v>
      </c>
      <c r="J393" s="9">
        <v>0</v>
      </c>
      <c r="K393" s="9">
        <v>0</v>
      </c>
      <c r="L393" s="9">
        <v>0</v>
      </c>
      <c r="M393" s="9">
        <v>0</v>
      </c>
      <c r="N393" s="9">
        <v>8477517</v>
      </c>
      <c r="O393" s="9"/>
      <c r="P393" s="9">
        <f t="shared" si="7"/>
        <v>0</v>
      </c>
    </row>
    <row r="394" spans="1:16" x14ac:dyDescent="0.2">
      <c r="A394" s="10" t="s">
        <v>338</v>
      </c>
      <c r="B394" s="11">
        <v>17758200</v>
      </c>
      <c r="C394" s="11">
        <v>485649</v>
      </c>
      <c r="D394" s="11">
        <v>485649</v>
      </c>
      <c r="E394" s="11">
        <v>0</v>
      </c>
      <c r="F394" s="11">
        <v>2223500</v>
      </c>
      <c r="G394" s="11">
        <v>188700</v>
      </c>
      <c r="H394" s="11">
        <v>188700</v>
      </c>
      <c r="I394" s="11">
        <v>0</v>
      </c>
      <c r="J394" s="11">
        <v>0</v>
      </c>
      <c r="K394" s="11">
        <v>0</v>
      </c>
      <c r="L394" s="11">
        <v>0</v>
      </c>
      <c r="M394" s="11">
        <v>0</v>
      </c>
      <c r="N394" s="11">
        <v>20656049</v>
      </c>
      <c r="O394" s="11"/>
      <c r="P394" s="11">
        <f t="shared" si="7"/>
        <v>0</v>
      </c>
    </row>
    <row r="395" spans="1:16" x14ac:dyDescent="0.2">
      <c r="A395" s="12" t="s">
        <v>339</v>
      </c>
      <c r="B395" s="13">
        <v>9517000</v>
      </c>
      <c r="C395" s="13">
        <v>344452</v>
      </c>
      <c r="D395" s="13">
        <v>344452</v>
      </c>
      <c r="E395" s="13">
        <v>0</v>
      </c>
      <c r="F395" s="13">
        <v>1146300</v>
      </c>
      <c r="G395" s="13">
        <v>131300</v>
      </c>
      <c r="H395" s="13">
        <v>131300</v>
      </c>
      <c r="I395" s="13">
        <v>0</v>
      </c>
      <c r="J395" s="13">
        <v>0</v>
      </c>
      <c r="K395" s="13">
        <v>0</v>
      </c>
      <c r="L395" s="13">
        <v>0</v>
      </c>
      <c r="M395" s="13">
        <v>0</v>
      </c>
      <c r="N395" s="13">
        <v>11139052</v>
      </c>
      <c r="O395" s="13"/>
      <c r="P395" s="13">
        <f t="shared" si="7"/>
        <v>0</v>
      </c>
    </row>
    <row r="396" spans="1:16" x14ac:dyDescent="0.2">
      <c r="A396" s="8" t="s">
        <v>340</v>
      </c>
      <c r="B396" s="9">
        <v>5119800</v>
      </c>
      <c r="C396" s="9">
        <v>204291</v>
      </c>
      <c r="D396" s="9">
        <v>204291</v>
      </c>
      <c r="E396" s="9">
        <v>0</v>
      </c>
      <c r="F396" s="9">
        <v>927500</v>
      </c>
      <c r="G396" s="9">
        <v>327500</v>
      </c>
      <c r="H396" s="9">
        <v>327500</v>
      </c>
      <c r="I396" s="9">
        <v>0</v>
      </c>
      <c r="J396" s="9">
        <v>0</v>
      </c>
      <c r="K396" s="9">
        <v>0</v>
      </c>
      <c r="L396" s="9">
        <v>0</v>
      </c>
      <c r="M396" s="9">
        <v>0</v>
      </c>
      <c r="N396" s="9">
        <v>6579091</v>
      </c>
      <c r="O396" s="9"/>
      <c r="P396" s="9">
        <f t="shared" si="7"/>
        <v>0</v>
      </c>
    </row>
    <row r="397" spans="1:16" x14ac:dyDescent="0.2">
      <c r="A397" s="10" t="s">
        <v>341</v>
      </c>
      <c r="B397" s="11">
        <v>6548300</v>
      </c>
      <c r="C397" s="11">
        <v>193836</v>
      </c>
      <c r="D397" s="11">
        <v>193836</v>
      </c>
      <c r="E397" s="11">
        <v>0</v>
      </c>
      <c r="F397" s="11">
        <v>1059300</v>
      </c>
      <c r="G397" s="11">
        <v>242500</v>
      </c>
      <c r="H397" s="11">
        <v>242500</v>
      </c>
      <c r="I397" s="11">
        <v>0</v>
      </c>
      <c r="J397" s="11">
        <v>0</v>
      </c>
      <c r="K397" s="11">
        <v>42400</v>
      </c>
      <c r="L397" s="11">
        <v>0</v>
      </c>
      <c r="M397" s="11">
        <v>0</v>
      </c>
      <c r="N397" s="11">
        <v>8086336</v>
      </c>
      <c r="O397" s="11"/>
      <c r="P397" s="11">
        <f t="shared" si="7"/>
        <v>0</v>
      </c>
    </row>
    <row r="398" spans="1:16" x14ac:dyDescent="0.2">
      <c r="A398" s="12" t="s">
        <v>342</v>
      </c>
      <c r="B398" s="13">
        <v>4680500</v>
      </c>
      <c r="C398" s="13">
        <v>110942</v>
      </c>
      <c r="D398" s="13">
        <v>110942</v>
      </c>
      <c r="E398" s="13">
        <v>0</v>
      </c>
      <c r="F398" s="13">
        <v>856300</v>
      </c>
      <c r="G398" s="13">
        <v>168100</v>
      </c>
      <c r="H398" s="13">
        <v>168100</v>
      </c>
      <c r="I398" s="13">
        <v>0</v>
      </c>
      <c r="J398" s="13">
        <v>0</v>
      </c>
      <c r="K398" s="13">
        <v>25400</v>
      </c>
      <c r="L398" s="13">
        <v>10900</v>
      </c>
      <c r="M398" s="13">
        <v>0</v>
      </c>
      <c r="N398" s="13">
        <v>5852142</v>
      </c>
      <c r="O398" s="13"/>
      <c r="P398" s="13">
        <f t="shared" si="7"/>
        <v>0</v>
      </c>
    </row>
    <row r="399" spans="1:16" x14ac:dyDescent="0.2">
      <c r="A399" s="8" t="s">
        <v>343</v>
      </c>
      <c r="B399" s="9">
        <v>3552900</v>
      </c>
      <c r="C399" s="9">
        <v>133717</v>
      </c>
      <c r="D399" s="9">
        <v>133717</v>
      </c>
      <c r="E399" s="9">
        <v>0</v>
      </c>
      <c r="F399" s="9">
        <v>854000</v>
      </c>
      <c r="G399" s="9">
        <v>95400</v>
      </c>
      <c r="H399" s="9">
        <v>95400</v>
      </c>
      <c r="I399" s="9">
        <v>0</v>
      </c>
      <c r="J399" s="9">
        <v>0</v>
      </c>
      <c r="K399" s="9">
        <v>25200</v>
      </c>
      <c r="L399" s="9">
        <v>0</v>
      </c>
      <c r="M399" s="9">
        <v>0</v>
      </c>
      <c r="N399" s="9">
        <v>4661217</v>
      </c>
      <c r="O399" s="9"/>
      <c r="P399" s="9">
        <f t="shared" si="7"/>
        <v>0</v>
      </c>
    </row>
    <row r="400" spans="1:16" x14ac:dyDescent="0.2">
      <c r="A400" s="10" t="s">
        <v>344</v>
      </c>
      <c r="B400" s="11">
        <v>33489100</v>
      </c>
      <c r="C400" s="11">
        <v>3061998</v>
      </c>
      <c r="D400" s="11">
        <v>3061998</v>
      </c>
      <c r="E400" s="11">
        <v>0</v>
      </c>
      <c r="F400" s="11">
        <v>3835400</v>
      </c>
      <c r="G400" s="11">
        <v>172200</v>
      </c>
      <c r="H400" s="11">
        <v>172200</v>
      </c>
      <c r="I400" s="11">
        <v>0</v>
      </c>
      <c r="J400" s="11">
        <v>0</v>
      </c>
      <c r="K400" s="11">
        <v>322400</v>
      </c>
      <c r="L400" s="11">
        <v>0</v>
      </c>
      <c r="M400" s="11">
        <v>0</v>
      </c>
      <c r="N400" s="11">
        <v>40881098</v>
      </c>
      <c r="O400" s="11"/>
      <c r="P400" s="11">
        <f t="shared" si="7"/>
        <v>0</v>
      </c>
    </row>
    <row r="401" spans="1:16" x14ac:dyDescent="0.2">
      <c r="A401" s="12" t="s">
        <v>345</v>
      </c>
      <c r="B401" s="13">
        <v>17323400</v>
      </c>
      <c r="C401" s="13">
        <v>700387</v>
      </c>
      <c r="D401" s="13">
        <v>700387</v>
      </c>
      <c r="E401" s="13">
        <v>0</v>
      </c>
      <c r="F401" s="13">
        <v>1864100</v>
      </c>
      <c r="G401" s="13">
        <v>168600</v>
      </c>
      <c r="H401" s="13">
        <v>168600</v>
      </c>
      <c r="I401" s="13">
        <v>0</v>
      </c>
      <c r="J401" s="13">
        <v>0</v>
      </c>
      <c r="K401" s="13">
        <v>0</v>
      </c>
      <c r="L401" s="13">
        <v>0</v>
      </c>
      <c r="M401" s="13">
        <v>0</v>
      </c>
      <c r="N401" s="13">
        <v>20056487</v>
      </c>
      <c r="O401" s="13"/>
      <c r="P401" s="13">
        <f t="shared" si="7"/>
        <v>0</v>
      </c>
    </row>
    <row r="402" spans="1:16" x14ac:dyDescent="0.2">
      <c r="A402" s="8" t="s">
        <v>346</v>
      </c>
      <c r="B402" s="9">
        <v>8054400</v>
      </c>
      <c r="C402" s="9">
        <v>209596</v>
      </c>
      <c r="D402" s="9">
        <v>209596</v>
      </c>
      <c r="E402" s="9">
        <v>0</v>
      </c>
      <c r="F402" s="9">
        <v>2078800</v>
      </c>
      <c r="G402" s="9">
        <v>148300</v>
      </c>
      <c r="H402" s="9">
        <v>148300</v>
      </c>
      <c r="I402" s="9">
        <v>0</v>
      </c>
      <c r="J402" s="9">
        <v>0</v>
      </c>
      <c r="K402" s="9">
        <v>0</v>
      </c>
      <c r="L402" s="9">
        <v>0</v>
      </c>
      <c r="M402" s="9">
        <v>0</v>
      </c>
      <c r="N402" s="9">
        <v>10491096</v>
      </c>
      <c r="O402" s="9"/>
      <c r="P402" s="9">
        <f t="shared" si="7"/>
        <v>0</v>
      </c>
    </row>
    <row r="403" spans="1:16" x14ac:dyDescent="0.2">
      <c r="A403" s="10" t="s">
        <v>347</v>
      </c>
      <c r="B403" s="11">
        <v>11065000</v>
      </c>
      <c r="C403" s="11">
        <v>345264</v>
      </c>
      <c r="D403" s="11">
        <v>345264</v>
      </c>
      <c r="E403" s="11">
        <v>0</v>
      </c>
      <c r="F403" s="11">
        <v>2311800</v>
      </c>
      <c r="G403" s="11">
        <v>338700</v>
      </c>
      <c r="H403" s="11">
        <v>338700</v>
      </c>
      <c r="I403" s="11">
        <v>0</v>
      </c>
      <c r="J403" s="11">
        <v>0</v>
      </c>
      <c r="K403" s="11">
        <v>0</v>
      </c>
      <c r="L403" s="11">
        <v>0</v>
      </c>
      <c r="M403" s="11">
        <v>0</v>
      </c>
      <c r="N403" s="11">
        <v>14060764</v>
      </c>
      <c r="O403" s="11"/>
      <c r="P403" s="11">
        <f t="shared" si="7"/>
        <v>0</v>
      </c>
    </row>
    <row r="404" spans="1:16" x14ac:dyDescent="0.2">
      <c r="A404" s="12" t="s">
        <v>348</v>
      </c>
      <c r="B404" s="13">
        <v>6962300</v>
      </c>
      <c r="C404" s="13">
        <v>120228</v>
      </c>
      <c r="D404" s="13">
        <v>120228</v>
      </c>
      <c r="E404" s="13">
        <v>0</v>
      </c>
      <c r="F404" s="13">
        <v>1930800</v>
      </c>
      <c r="G404" s="13">
        <v>192000</v>
      </c>
      <c r="H404" s="13">
        <v>192000</v>
      </c>
      <c r="I404" s="13">
        <v>0</v>
      </c>
      <c r="J404" s="13">
        <v>0</v>
      </c>
      <c r="K404" s="13">
        <v>0</v>
      </c>
      <c r="L404" s="13">
        <v>0</v>
      </c>
      <c r="M404" s="13">
        <v>0</v>
      </c>
      <c r="N404" s="13">
        <v>9205328</v>
      </c>
      <c r="O404" s="13"/>
      <c r="P404" s="13">
        <f t="shared" si="7"/>
        <v>0</v>
      </c>
    </row>
    <row r="405" spans="1:16" x14ac:dyDescent="0.2">
      <c r="A405" s="8" t="s">
        <v>349</v>
      </c>
      <c r="B405" s="9">
        <v>7375600</v>
      </c>
      <c r="C405" s="9">
        <v>333142</v>
      </c>
      <c r="D405" s="9">
        <v>333142</v>
      </c>
      <c r="E405" s="9">
        <v>0</v>
      </c>
      <c r="F405" s="9">
        <v>2024300</v>
      </c>
      <c r="G405" s="9">
        <v>192400</v>
      </c>
      <c r="H405" s="9">
        <v>192400</v>
      </c>
      <c r="I405" s="9">
        <v>0</v>
      </c>
      <c r="J405" s="9">
        <v>0</v>
      </c>
      <c r="K405" s="9">
        <v>0</v>
      </c>
      <c r="L405" s="9">
        <v>0</v>
      </c>
      <c r="M405" s="9">
        <v>0</v>
      </c>
      <c r="N405" s="9">
        <v>9925442</v>
      </c>
      <c r="O405" s="9"/>
      <c r="P405" s="9">
        <f t="shared" si="7"/>
        <v>0</v>
      </c>
    </row>
    <row r="406" spans="1:16" x14ac:dyDescent="0.2">
      <c r="A406" s="10" t="s">
        <v>350</v>
      </c>
      <c r="B406" s="11">
        <v>8659700</v>
      </c>
      <c r="C406" s="11">
        <v>287930</v>
      </c>
      <c r="D406" s="11">
        <v>287930</v>
      </c>
      <c r="E406" s="11">
        <v>0</v>
      </c>
      <c r="F406" s="11">
        <v>2325700</v>
      </c>
      <c r="G406" s="11">
        <v>176300</v>
      </c>
      <c r="H406" s="11">
        <v>176300</v>
      </c>
      <c r="I406" s="11">
        <v>0</v>
      </c>
      <c r="J406" s="11">
        <v>0</v>
      </c>
      <c r="K406" s="11">
        <v>0</v>
      </c>
      <c r="L406" s="11">
        <v>0</v>
      </c>
      <c r="M406" s="11">
        <v>0</v>
      </c>
      <c r="N406" s="11">
        <v>11449630</v>
      </c>
      <c r="O406" s="11"/>
      <c r="P406" s="11">
        <f t="shared" si="7"/>
        <v>0</v>
      </c>
    </row>
    <row r="407" spans="1:16" x14ac:dyDescent="0.2">
      <c r="A407" s="12" t="s">
        <v>351</v>
      </c>
      <c r="B407" s="13">
        <v>14064900</v>
      </c>
      <c r="C407" s="13">
        <v>438590</v>
      </c>
      <c r="D407" s="13">
        <v>438590</v>
      </c>
      <c r="E407" s="13">
        <v>0</v>
      </c>
      <c r="F407" s="13">
        <v>1900700</v>
      </c>
      <c r="G407" s="13">
        <v>207400</v>
      </c>
      <c r="H407" s="13">
        <v>207400</v>
      </c>
      <c r="I407" s="13">
        <v>0</v>
      </c>
      <c r="J407" s="13">
        <v>0</v>
      </c>
      <c r="K407" s="13">
        <v>0</v>
      </c>
      <c r="L407" s="13">
        <v>0</v>
      </c>
      <c r="M407" s="13">
        <v>0</v>
      </c>
      <c r="N407" s="13">
        <v>16611590</v>
      </c>
      <c r="O407" s="13"/>
      <c r="P407" s="13">
        <f t="shared" si="7"/>
        <v>0</v>
      </c>
    </row>
    <row r="408" spans="1:16" x14ac:dyDescent="0.2">
      <c r="A408" s="8" t="s">
        <v>352</v>
      </c>
      <c r="B408" s="9">
        <v>5695900</v>
      </c>
      <c r="C408" s="9">
        <v>121566</v>
      </c>
      <c r="D408" s="9">
        <v>121566</v>
      </c>
      <c r="E408" s="9">
        <v>0</v>
      </c>
      <c r="F408" s="9">
        <v>1676900</v>
      </c>
      <c r="G408" s="9">
        <v>295900</v>
      </c>
      <c r="H408" s="9">
        <v>295900</v>
      </c>
      <c r="I408" s="9">
        <v>0</v>
      </c>
      <c r="J408" s="9">
        <v>0</v>
      </c>
      <c r="K408" s="9">
        <v>0</v>
      </c>
      <c r="L408" s="9">
        <v>0</v>
      </c>
      <c r="M408" s="9">
        <v>0</v>
      </c>
      <c r="N408" s="9">
        <v>7790266</v>
      </c>
      <c r="O408" s="9"/>
      <c r="P408" s="9">
        <f t="shared" si="7"/>
        <v>0</v>
      </c>
    </row>
    <row r="409" spans="1:16" x14ac:dyDescent="0.2">
      <c r="A409" s="10" t="s">
        <v>353</v>
      </c>
      <c r="B409" s="11">
        <v>6262600</v>
      </c>
      <c r="C409" s="11">
        <v>265148</v>
      </c>
      <c r="D409" s="11">
        <v>265148</v>
      </c>
      <c r="E409" s="11">
        <v>0</v>
      </c>
      <c r="F409" s="11">
        <v>2885400</v>
      </c>
      <c r="G409" s="11">
        <v>180000</v>
      </c>
      <c r="H409" s="11">
        <v>180000</v>
      </c>
      <c r="I409" s="11">
        <v>0</v>
      </c>
      <c r="J409" s="11">
        <v>0</v>
      </c>
      <c r="K409" s="11">
        <v>0</v>
      </c>
      <c r="L409" s="11">
        <v>0</v>
      </c>
      <c r="M409" s="11">
        <v>0</v>
      </c>
      <c r="N409" s="11">
        <v>9593148</v>
      </c>
      <c r="O409" s="11"/>
      <c r="P409" s="11">
        <f t="shared" si="7"/>
        <v>0</v>
      </c>
    </row>
    <row r="410" spans="1:16" x14ac:dyDescent="0.2">
      <c r="A410" s="12" t="s">
        <v>354</v>
      </c>
      <c r="B410" s="13">
        <v>14531700</v>
      </c>
      <c r="C410" s="13">
        <v>375479</v>
      </c>
      <c r="D410" s="13">
        <v>375479</v>
      </c>
      <c r="E410" s="13">
        <v>0</v>
      </c>
      <c r="F410" s="13">
        <v>4928100</v>
      </c>
      <c r="G410" s="13">
        <v>64000</v>
      </c>
      <c r="H410" s="13">
        <v>64000</v>
      </c>
      <c r="I410" s="13">
        <v>0</v>
      </c>
      <c r="J410" s="13">
        <v>0</v>
      </c>
      <c r="K410" s="13">
        <v>0</v>
      </c>
      <c r="L410" s="13">
        <v>0</v>
      </c>
      <c r="M410" s="13">
        <v>0</v>
      </c>
      <c r="N410" s="13">
        <v>19899279</v>
      </c>
      <c r="O410" s="13"/>
      <c r="P410" s="13">
        <f t="shared" si="7"/>
        <v>0</v>
      </c>
    </row>
    <row r="411" spans="1:16" x14ac:dyDescent="0.2">
      <c r="A411" s="8" t="s">
        <v>355</v>
      </c>
      <c r="B411" s="9">
        <v>25801400</v>
      </c>
      <c r="C411" s="9">
        <v>620096</v>
      </c>
      <c r="D411" s="9">
        <v>620096</v>
      </c>
      <c r="E411" s="9">
        <v>0</v>
      </c>
      <c r="F411" s="9">
        <v>8430000</v>
      </c>
      <c r="G411" s="9">
        <v>50000</v>
      </c>
      <c r="H411" s="9">
        <v>50000</v>
      </c>
      <c r="I411" s="9">
        <v>0</v>
      </c>
      <c r="J411" s="9">
        <v>0</v>
      </c>
      <c r="K411" s="9">
        <v>357200</v>
      </c>
      <c r="L411" s="9">
        <v>0</v>
      </c>
      <c r="M411" s="9">
        <v>0</v>
      </c>
      <c r="N411" s="9">
        <v>35258696</v>
      </c>
      <c r="O411" s="9"/>
      <c r="P411" s="9">
        <f t="shared" si="7"/>
        <v>0</v>
      </c>
    </row>
    <row r="412" spans="1:16" x14ac:dyDescent="0.2">
      <c r="A412" s="10" t="s">
        <v>356</v>
      </c>
      <c r="B412" s="11">
        <v>9995400</v>
      </c>
      <c r="C412" s="11">
        <v>601757</v>
      </c>
      <c r="D412" s="11">
        <v>601757</v>
      </c>
      <c r="E412" s="11">
        <v>0</v>
      </c>
      <c r="F412" s="11">
        <v>3553300</v>
      </c>
      <c r="G412" s="11">
        <v>290000</v>
      </c>
      <c r="H412" s="11">
        <v>290000</v>
      </c>
      <c r="I412" s="11">
        <v>0</v>
      </c>
      <c r="J412" s="11">
        <v>0</v>
      </c>
      <c r="K412" s="11">
        <v>0</v>
      </c>
      <c r="L412" s="11">
        <v>0</v>
      </c>
      <c r="M412" s="11">
        <v>0</v>
      </c>
      <c r="N412" s="11">
        <v>14440457</v>
      </c>
      <c r="O412" s="11"/>
      <c r="P412" s="11">
        <f t="shared" si="7"/>
        <v>0</v>
      </c>
    </row>
    <row r="413" spans="1:16" x14ac:dyDescent="0.2">
      <c r="A413" s="12" t="s">
        <v>357</v>
      </c>
      <c r="B413" s="13">
        <v>52661600</v>
      </c>
      <c r="C413" s="13">
        <v>1167795</v>
      </c>
      <c r="D413" s="13">
        <v>1167795</v>
      </c>
      <c r="E413" s="13">
        <v>0</v>
      </c>
      <c r="F413" s="13">
        <v>16373200</v>
      </c>
      <c r="G413" s="13">
        <v>50000</v>
      </c>
      <c r="H413" s="13">
        <v>50000</v>
      </c>
      <c r="I413" s="13">
        <v>0</v>
      </c>
      <c r="J413" s="13">
        <v>0</v>
      </c>
      <c r="K413" s="13">
        <v>0</v>
      </c>
      <c r="L413" s="13">
        <v>0</v>
      </c>
      <c r="M413" s="13">
        <v>0</v>
      </c>
      <c r="N413" s="13">
        <v>70252595</v>
      </c>
      <c r="O413" s="13"/>
      <c r="P413" s="13">
        <f t="shared" si="7"/>
        <v>0</v>
      </c>
    </row>
    <row r="414" spans="1:16" x14ac:dyDescent="0.2">
      <c r="A414" s="8" t="s">
        <v>358</v>
      </c>
      <c r="B414" s="9">
        <v>4449600</v>
      </c>
      <c r="C414" s="9">
        <v>83051</v>
      </c>
      <c r="D414" s="9">
        <v>83051</v>
      </c>
      <c r="E414" s="9">
        <v>0</v>
      </c>
      <c r="F414" s="9">
        <v>1975700</v>
      </c>
      <c r="G414" s="9">
        <v>277000</v>
      </c>
      <c r="H414" s="9">
        <v>277000</v>
      </c>
      <c r="I414" s="9">
        <v>0</v>
      </c>
      <c r="J414" s="9">
        <v>0</v>
      </c>
      <c r="K414" s="9">
        <v>0</v>
      </c>
      <c r="L414" s="9">
        <v>0</v>
      </c>
      <c r="M414" s="9">
        <v>0</v>
      </c>
      <c r="N414" s="9">
        <v>6785351</v>
      </c>
      <c r="O414" s="9"/>
      <c r="P414" s="9">
        <f t="shared" si="7"/>
        <v>0</v>
      </c>
    </row>
    <row r="415" spans="1:16" x14ac:dyDescent="0.2">
      <c r="A415" s="10" t="s">
        <v>359</v>
      </c>
      <c r="B415" s="11">
        <v>4050100</v>
      </c>
      <c r="C415" s="11">
        <v>227229</v>
      </c>
      <c r="D415" s="11">
        <v>227229</v>
      </c>
      <c r="E415" s="11">
        <v>0</v>
      </c>
      <c r="F415" s="11">
        <v>2030900</v>
      </c>
      <c r="G415" s="11">
        <v>187000</v>
      </c>
      <c r="H415" s="11">
        <v>187000</v>
      </c>
      <c r="I415" s="11">
        <v>0</v>
      </c>
      <c r="J415" s="11">
        <v>0</v>
      </c>
      <c r="K415" s="11">
        <v>0</v>
      </c>
      <c r="L415" s="11">
        <v>0</v>
      </c>
      <c r="M415" s="11">
        <v>0</v>
      </c>
      <c r="N415" s="11">
        <v>6495229</v>
      </c>
      <c r="O415" s="11"/>
      <c r="P415" s="11">
        <f t="shared" si="7"/>
        <v>0</v>
      </c>
    </row>
    <row r="416" spans="1:16" x14ac:dyDescent="0.2">
      <c r="A416" s="12" t="s">
        <v>360</v>
      </c>
      <c r="B416" s="13">
        <v>4514300</v>
      </c>
      <c r="C416" s="13">
        <v>153483</v>
      </c>
      <c r="D416" s="13">
        <v>153483</v>
      </c>
      <c r="E416" s="13">
        <v>0</v>
      </c>
      <c r="F416" s="13">
        <v>2022900</v>
      </c>
      <c r="G416" s="13">
        <v>122000</v>
      </c>
      <c r="H416" s="13">
        <v>122000</v>
      </c>
      <c r="I416" s="13">
        <v>0</v>
      </c>
      <c r="J416" s="13">
        <v>0</v>
      </c>
      <c r="K416" s="13">
        <v>34900</v>
      </c>
      <c r="L416" s="13">
        <v>0</v>
      </c>
      <c r="M416" s="13">
        <v>0</v>
      </c>
      <c r="N416" s="13">
        <v>6847583</v>
      </c>
      <c r="O416" s="13"/>
      <c r="P416" s="13">
        <f t="shared" si="7"/>
        <v>0</v>
      </c>
    </row>
    <row r="417" spans="1:16" x14ac:dyDescent="0.2">
      <c r="A417" s="8" t="s">
        <v>361</v>
      </c>
      <c r="B417" s="9">
        <v>4577300</v>
      </c>
      <c r="C417" s="9">
        <v>123776</v>
      </c>
      <c r="D417" s="9">
        <v>123776</v>
      </c>
      <c r="E417" s="9">
        <v>0</v>
      </c>
      <c r="F417" s="9">
        <v>2164700</v>
      </c>
      <c r="G417" s="9">
        <v>238000</v>
      </c>
      <c r="H417" s="9">
        <v>238000</v>
      </c>
      <c r="I417" s="9">
        <v>0</v>
      </c>
      <c r="J417" s="9">
        <v>0</v>
      </c>
      <c r="K417" s="9">
        <v>0</v>
      </c>
      <c r="L417" s="9">
        <v>0</v>
      </c>
      <c r="M417" s="9">
        <v>0</v>
      </c>
      <c r="N417" s="9">
        <v>7103776</v>
      </c>
      <c r="O417" s="9"/>
      <c r="P417" s="9">
        <f t="shared" si="7"/>
        <v>0</v>
      </c>
    </row>
    <row r="418" spans="1:16" x14ac:dyDescent="0.2">
      <c r="A418" s="10" t="s">
        <v>362</v>
      </c>
      <c r="B418" s="11">
        <v>9309100</v>
      </c>
      <c r="C418" s="11">
        <v>-323518</v>
      </c>
      <c r="D418" s="11">
        <v>-323518</v>
      </c>
      <c r="E418" s="11">
        <v>0</v>
      </c>
      <c r="F418" s="11">
        <v>2635400</v>
      </c>
      <c r="G418" s="11">
        <v>180000</v>
      </c>
      <c r="H418" s="11">
        <v>180000</v>
      </c>
      <c r="I418" s="11">
        <v>0</v>
      </c>
      <c r="J418" s="11">
        <v>0</v>
      </c>
      <c r="K418" s="11">
        <v>0</v>
      </c>
      <c r="L418" s="11">
        <v>0</v>
      </c>
      <c r="M418" s="11">
        <v>0</v>
      </c>
      <c r="N418" s="11">
        <v>11800982</v>
      </c>
      <c r="O418" s="11"/>
      <c r="P418" s="11">
        <f t="shared" si="7"/>
        <v>0</v>
      </c>
    </row>
    <row r="419" spans="1:16" x14ac:dyDescent="0.2">
      <c r="A419" s="12" t="s">
        <v>363</v>
      </c>
      <c r="B419" s="13">
        <v>10445500</v>
      </c>
      <c r="C419" s="13">
        <v>548840</v>
      </c>
      <c r="D419" s="13">
        <v>548840</v>
      </c>
      <c r="E419" s="13">
        <v>0</v>
      </c>
      <c r="F419" s="13">
        <v>3180000</v>
      </c>
      <c r="G419" s="13">
        <v>245000</v>
      </c>
      <c r="H419" s="13">
        <v>245000</v>
      </c>
      <c r="I419" s="13">
        <v>0</v>
      </c>
      <c r="J419" s="13">
        <v>0</v>
      </c>
      <c r="K419" s="13">
        <v>0</v>
      </c>
      <c r="L419" s="13">
        <v>0</v>
      </c>
      <c r="M419" s="13">
        <v>0</v>
      </c>
      <c r="N419" s="13">
        <v>14419340</v>
      </c>
      <c r="O419" s="13"/>
      <c r="P419" s="13">
        <f t="shared" si="7"/>
        <v>0</v>
      </c>
    </row>
    <row r="420" spans="1:16" x14ac:dyDescent="0.2">
      <c r="A420" s="8" t="s">
        <v>364</v>
      </c>
      <c r="B420" s="9">
        <v>7856800</v>
      </c>
      <c r="C420" s="9">
        <v>366387</v>
      </c>
      <c r="D420" s="9">
        <v>366387</v>
      </c>
      <c r="E420" s="9">
        <v>0</v>
      </c>
      <c r="F420" s="9">
        <v>3359500</v>
      </c>
      <c r="G420" s="9">
        <v>238000</v>
      </c>
      <c r="H420" s="9">
        <v>238000</v>
      </c>
      <c r="I420" s="9">
        <v>0</v>
      </c>
      <c r="J420" s="9">
        <v>0</v>
      </c>
      <c r="K420" s="9">
        <v>0</v>
      </c>
      <c r="L420" s="9">
        <v>0</v>
      </c>
      <c r="M420" s="9">
        <v>0</v>
      </c>
      <c r="N420" s="9">
        <v>11820687</v>
      </c>
      <c r="O420" s="9"/>
      <c r="P420" s="9">
        <f t="shared" si="7"/>
        <v>0</v>
      </c>
    </row>
    <row r="421" spans="1:16" x14ac:dyDescent="0.2">
      <c r="A421" s="10" t="s">
        <v>365</v>
      </c>
      <c r="B421" s="11">
        <v>5923500</v>
      </c>
      <c r="C421" s="11">
        <v>-139906</v>
      </c>
      <c r="D421" s="11">
        <v>-139906</v>
      </c>
      <c r="E421" s="11">
        <v>0</v>
      </c>
      <c r="F421" s="11">
        <v>2265600</v>
      </c>
      <c r="G421" s="11">
        <v>168000</v>
      </c>
      <c r="H421" s="11">
        <v>168000</v>
      </c>
      <c r="I421" s="11">
        <v>0</v>
      </c>
      <c r="J421" s="11">
        <v>0</v>
      </c>
      <c r="K421" s="11">
        <v>0</v>
      </c>
      <c r="L421" s="11">
        <v>0</v>
      </c>
      <c r="M421" s="11">
        <v>0</v>
      </c>
      <c r="N421" s="11">
        <v>8217194</v>
      </c>
      <c r="O421" s="11"/>
      <c r="P421" s="11">
        <f t="shared" si="7"/>
        <v>0</v>
      </c>
    </row>
    <row r="422" spans="1:16" x14ac:dyDescent="0.2">
      <c r="A422" s="12" t="s">
        <v>366</v>
      </c>
      <c r="B422" s="13">
        <v>3966000</v>
      </c>
      <c r="C422" s="13">
        <v>-58522</v>
      </c>
      <c r="D422" s="13">
        <v>-58522</v>
      </c>
      <c r="E422" s="13">
        <v>0</v>
      </c>
      <c r="F422" s="13">
        <v>2111000</v>
      </c>
      <c r="G422" s="13">
        <v>283000</v>
      </c>
      <c r="H422" s="13">
        <v>283000</v>
      </c>
      <c r="I422" s="13">
        <v>0</v>
      </c>
      <c r="J422" s="13">
        <v>0</v>
      </c>
      <c r="K422" s="13">
        <v>0</v>
      </c>
      <c r="L422" s="13">
        <v>0</v>
      </c>
      <c r="M422" s="13">
        <v>0</v>
      </c>
      <c r="N422" s="13">
        <v>6301478</v>
      </c>
      <c r="O422" s="13"/>
      <c r="P422" s="13">
        <f t="shared" si="7"/>
        <v>0</v>
      </c>
    </row>
    <row r="423" spans="1:16" x14ac:dyDescent="0.2">
      <c r="A423" s="8" t="s">
        <v>367</v>
      </c>
      <c r="B423" s="9">
        <v>3827800</v>
      </c>
      <c r="C423" s="9">
        <v>-100173</v>
      </c>
      <c r="D423" s="9">
        <v>-100173</v>
      </c>
      <c r="E423" s="9">
        <v>0</v>
      </c>
      <c r="F423" s="9">
        <v>1994100</v>
      </c>
      <c r="G423" s="9">
        <v>180000</v>
      </c>
      <c r="H423" s="9">
        <v>180000</v>
      </c>
      <c r="I423" s="9">
        <v>0</v>
      </c>
      <c r="J423" s="9">
        <v>0</v>
      </c>
      <c r="K423" s="9">
        <v>0</v>
      </c>
      <c r="L423" s="9">
        <v>0</v>
      </c>
      <c r="M423" s="9">
        <v>0</v>
      </c>
      <c r="N423" s="9">
        <v>5901727</v>
      </c>
      <c r="O423" s="9"/>
      <c r="P423" s="9">
        <f t="shared" si="7"/>
        <v>0</v>
      </c>
    </row>
    <row r="424" spans="1:16" x14ac:dyDescent="0.2">
      <c r="A424" s="10" t="s">
        <v>368</v>
      </c>
      <c r="B424" s="11">
        <v>9262100</v>
      </c>
      <c r="C424" s="11">
        <v>143772</v>
      </c>
      <c r="D424" s="11">
        <v>143772</v>
      </c>
      <c r="E424" s="11">
        <v>0</v>
      </c>
      <c r="F424" s="11">
        <v>3531600</v>
      </c>
      <c r="G424" s="11">
        <v>226000</v>
      </c>
      <c r="H424" s="11">
        <v>226000</v>
      </c>
      <c r="I424" s="11">
        <v>0</v>
      </c>
      <c r="J424" s="11">
        <v>0</v>
      </c>
      <c r="K424" s="11">
        <v>0</v>
      </c>
      <c r="L424" s="11">
        <v>0</v>
      </c>
      <c r="M424" s="11">
        <v>0</v>
      </c>
      <c r="N424" s="11">
        <v>13163472</v>
      </c>
      <c r="O424" s="11"/>
      <c r="P424" s="11">
        <f t="shared" si="7"/>
        <v>0</v>
      </c>
    </row>
    <row r="425" spans="1:16" x14ac:dyDescent="0.2">
      <c r="A425" s="12" t="s">
        <v>369</v>
      </c>
      <c r="B425" s="13">
        <v>4315500</v>
      </c>
      <c r="C425" s="13">
        <v>57244</v>
      </c>
      <c r="D425" s="13">
        <v>57244</v>
      </c>
      <c r="E425" s="13">
        <v>0</v>
      </c>
      <c r="F425" s="13">
        <v>1962100</v>
      </c>
      <c r="G425" s="13">
        <v>142000</v>
      </c>
      <c r="H425" s="13">
        <v>142000</v>
      </c>
      <c r="I425" s="13">
        <v>0</v>
      </c>
      <c r="J425" s="13">
        <v>0</v>
      </c>
      <c r="K425" s="13">
        <v>0</v>
      </c>
      <c r="L425" s="13">
        <v>0</v>
      </c>
      <c r="M425" s="13">
        <v>0</v>
      </c>
      <c r="N425" s="13">
        <v>6476844</v>
      </c>
      <c r="O425" s="13"/>
      <c r="P425" s="13">
        <f t="shared" si="7"/>
        <v>0</v>
      </c>
    </row>
    <row r="426" spans="1:16" x14ac:dyDescent="0.2">
      <c r="A426" s="8" t="s">
        <v>370</v>
      </c>
      <c r="B426" s="9">
        <v>6097900</v>
      </c>
      <c r="C426" s="9">
        <v>139028</v>
      </c>
      <c r="D426" s="9">
        <v>139028</v>
      </c>
      <c r="E426" s="9">
        <v>0</v>
      </c>
      <c r="F426" s="9">
        <v>3015900</v>
      </c>
      <c r="G426" s="9">
        <v>193000</v>
      </c>
      <c r="H426" s="9">
        <v>193000</v>
      </c>
      <c r="I426" s="9">
        <v>0</v>
      </c>
      <c r="J426" s="9">
        <v>0</v>
      </c>
      <c r="K426" s="9">
        <v>0</v>
      </c>
      <c r="L426" s="9">
        <v>0</v>
      </c>
      <c r="M426" s="9">
        <v>0</v>
      </c>
      <c r="N426" s="9">
        <v>9445828</v>
      </c>
      <c r="O426" s="9"/>
      <c r="P426" s="9">
        <f t="shared" si="7"/>
        <v>0</v>
      </c>
    </row>
    <row r="427" spans="1:16" x14ac:dyDescent="0.2">
      <c r="A427" s="10" t="s">
        <v>371</v>
      </c>
      <c r="B427" s="11">
        <v>23629500</v>
      </c>
      <c r="C427" s="11">
        <v>940275</v>
      </c>
      <c r="D427" s="11">
        <v>940275</v>
      </c>
      <c r="E427" s="11">
        <v>0</v>
      </c>
      <c r="F427" s="11">
        <v>8167400</v>
      </c>
      <c r="G427" s="11">
        <v>77000</v>
      </c>
      <c r="H427" s="11">
        <v>77000</v>
      </c>
      <c r="I427" s="11">
        <v>0</v>
      </c>
      <c r="J427" s="11">
        <v>0</v>
      </c>
      <c r="K427" s="11">
        <v>0</v>
      </c>
      <c r="L427" s="11">
        <v>0</v>
      </c>
      <c r="M427" s="11">
        <v>0</v>
      </c>
      <c r="N427" s="11">
        <v>32814175</v>
      </c>
      <c r="O427" s="11"/>
      <c r="P427" s="11">
        <f t="shared" si="7"/>
        <v>0</v>
      </c>
    </row>
    <row r="428" spans="1:16" ht="12.75" thickBot="1" x14ac:dyDescent="0.25">
      <c r="A428" s="14"/>
      <c r="B428" s="15">
        <v>12562968800</v>
      </c>
      <c r="C428" s="15">
        <v>-6617004</v>
      </c>
      <c r="D428" s="15">
        <v>-3521834</v>
      </c>
      <c r="E428" s="15">
        <v>83127300</v>
      </c>
      <c r="F428" s="15">
        <v>213966200</v>
      </c>
      <c r="G428" s="15">
        <v>130505162</v>
      </c>
      <c r="H428" s="15">
        <v>76064200</v>
      </c>
      <c r="I428" s="15">
        <v>53770000</v>
      </c>
      <c r="J428" s="15">
        <v>670962</v>
      </c>
      <c r="K428" s="15">
        <v>20000000</v>
      </c>
      <c r="L428" s="15">
        <v>31244400</v>
      </c>
      <c r="M428" s="15">
        <v>49015800</v>
      </c>
      <c r="N428" s="15">
        <v>13087305828</v>
      </c>
      <c r="O428" s="15"/>
      <c r="P428" s="15">
        <f>SUM(P6:P427)</f>
        <v>-3095170</v>
      </c>
    </row>
    <row r="429" spans="1:16" ht="12.75" thickTop="1" x14ac:dyDescent="0.2"/>
    <row r="430" spans="1:16" x14ac:dyDescent="0.2">
      <c r="A430" s="17"/>
      <c r="B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</row>
    <row r="431" spans="1:16" x14ac:dyDescent="0.2">
      <c r="C431" s="16"/>
      <c r="E431" s="16"/>
    </row>
    <row r="432" spans="1:16" x14ac:dyDescent="0.2">
      <c r="E432" s="16"/>
    </row>
  </sheetData>
  <mergeCells count="1">
    <mergeCell ref="A1:P1"/>
  </mergeCells>
  <pageMargins left="0.70866141732283472" right="0.70866141732283472" top="0.78740157480314965" bottom="0.78740157480314965" header="0.31496062992125984" footer="0.31496062992125984"/>
  <pageSetup paperSize="9" scale="68" fitToHeight="1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2</vt:i4>
      </vt:variant>
    </vt:vector>
  </HeadingPairs>
  <TitlesOfParts>
    <vt:vector size="5" baseType="lpstr">
      <vt:lpstr>Ark1</vt:lpstr>
      <vt:lpstr>Ark2</vt:lpstr>
      <vt:lpstr>Ark3</vt:lpstr>
      <vt:lpstr>'Ark1'!EksterneData_1</vt:lpstr>
      <vt:lpstr>'Ark1'!Utskriftstitler</vt:lpstr>
    </vt:vector>
  </TitlesOfParts>
  <Company>STATEN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Hilde Marie Skarvang</dc:creator>
  <cp:lastModifiedBy>Max Joseph Korman</cp:lastModifiedBy>
  <cp:lastPrinted>2011-12-20T15:33:26Z</cp:lastPrinted>
  <dcterms:created xsi:type="dcterms:W3CDTF">2011-01-05T07:47:58Z</dcterms:created>
  <dcterms:modified xsi:type="dcterms:W3CDTF">2018-09-28T12:11:04Z</dcterms:modified>
</cp:coreProperties>
</file>