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<sst xmlns="http://schemas.openxmlformats.org/spreadsheetml/2006/main" count="449" uniqueCount="446">
  <si>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</si>
  <si>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</si>
  <si>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</si>
  <si>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</si>
  <si>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</si>
  <si>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</si>
  <si>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</si>
  <si>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</si>
  <si>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</si>
  <si>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</si>
  <si>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</si>
  <si>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</si>
  <si>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</si>
  <si>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</si>
  <si>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</si>
  <si>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</si>
  <si>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</si>
  <si>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</si>
  <si>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</si>
  <si>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</si>
  <si>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</si>
  <si>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</si>
  <si>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</si>
  <si>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</si>
  <si>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</si>
  <si>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</si>
  <si>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</si>
  <si>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</si>
  <si>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</si>
  <si>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</si>
  <si>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</si>
  <si>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</si>
  <si>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</si>
  <si>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</si>
  <si>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</si>
  <si>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</si>
  <si>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</si>
  <si>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</si>
  <si>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</si>
  <si>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</si>
  <si>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</si>
  <si>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</si>
  <si>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</si>
  <si>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</si>
  <si>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</si>
  <si>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</si>
  <si>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</si>
  <si>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</si>
  <si>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</si>
  <si>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</si>
  <si>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</si>
  <si>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</si>
  <si>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</si>
  <si>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</si>
  <si>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</si>
  <si>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</si>
  <si>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</si>
  <si>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</si>
  <si>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</si>
  <si>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</si>
  <si>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</si>
  <si>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</si>
  <si>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</si>
  <si>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</si>
  <si>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</si>
  <si>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</si>
  <si>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</si>
  <si>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</si>
  <si>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</si>
  <si>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</si>
  <si>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</si>
  <si>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</si>
  <si>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</si>
  <si>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</si>
  <si>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</si>
  <si>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</si>
  <si>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</si>
  <si>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</si>
  <si>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</si>
  <si>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</si>
  <si>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</si>
  <si>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</si>
  <si>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</si>
  <si>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</si>
  <si>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</si>
  <si>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</si>
  <si>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</si>
  <si>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</si>
  <si>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</si>
  <si>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</si>
  <si>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</si>
  <si>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</si>
  <si>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</si>
  <si>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</si>
  <si>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</si>
  <si>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</si>
  <si>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</si>
  <si>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</si>
  <si>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</si>
  <si>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</si>
  <si>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</si>
  <si>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</si>
  <si>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</si>
  <si>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</si>
  <si>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</si>
  <si>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</si>
  <si>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</si>
  <si>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</si>
  <si>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</si>
  <si>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</si>
  <si>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</si>
  <si>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</si>
  <si>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</si>
  <si>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</si>
  <si>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</si>
  <si>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</si>
  <si>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</si>
  <si>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</si>
  <si>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</si>
  <si>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</si>
  <si>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</si>
  <si>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</si>
  <si>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</si>
  <si>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</si>
  <si>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</si>
  <si>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</si>
  <si>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</si>
  <si>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</si>
  <si>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</si>
  <si>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</si>
  <si>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</si>
  <si>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</si>
  <si>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</si>
  <si>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</si>
  <si>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</si>
  <si>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</si>
  <si>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</si>
  <si>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</si>
  <si>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</si>
  <si>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</si>
  <si>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</si>
  <si>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</si>
  <si>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</si>
  <si>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</si>
  <si>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</si>
  <si>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</si>
  <si>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</si>
  <si>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</si>
  <si>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</si>
  <si>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</si>
  <si>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</si>
  <si>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</si>
  <si>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</si>
  <si>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</si>
  <si>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</si>
  <si>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</si>
  <si>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</si>
  <si>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</si>
  <si>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</si>
  <si>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</si>
  <si>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</si>
  <si>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</si>
  <si>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</si>
  <si>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</si>
  <si>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</si>
  <si>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</si>
  <si>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</si>
  <si>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</si>
  <si>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</si>
  <si>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</si>
  <si>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</si>
  <si>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</si>
  <si>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</si>
  <si>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</si>
  <si>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</si>
  <si>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</si>
  <si>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</si>
  <si>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</si>
  <si>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</si>
  <si>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</si>
  <si>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</si>
  <si>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</si>
  <si>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</si>
  <si>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</si>
  <si>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</si>
  <si>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</si>
  <si>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</si>
  <si>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</si>
  <si>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</si>
  <si>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</si>
  <si>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</si>
  <si>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</si>
  <si>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</si>
  <si>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</si>
  <si>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</si>
  <si>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</si>
  <si>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</si>
  <si>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</si>
  <si>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</si>
  <si>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</si>
  <si>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</si>
  <si>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</si>
  <si>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</si>
  <si>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</si>
  <si>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</si>
  <si>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</si>
  <si>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</si>
  <si>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</si>
  <si>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</si>
  <si>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</si>
  <si>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</si>
  <si>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</si>
  <si>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</si>
  <si>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</si>
  <si>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</si>
  <si>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</si>
  <si>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</si>
  <si>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</si>
  <si>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</si>
  <si>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</si>
  <si>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</si>
  <si>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</si>
  <si>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</si>
  <si>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</si>
  <si>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</si>
  <si>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</si>
  <si>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</si>
  <si>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</si>
  <si>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</si>
  <si>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</si>
  <si>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</si>
  <si>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</si>
  <si>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</si>
  <si>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</si>
  <si>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</si>
  <si>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</si>
  <si>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</si>
  <si>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</si>
  <si>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</si>
  <si>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</si>
  <si>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</si>
  <si>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</si>
  <si>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</si>
  <si>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</si>
  <si>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</si>
  <si>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</si>
  <si>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</si>
  <si>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</si>
  <si>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</si>
  <si>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</si>
  <si>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</si>
  <si>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</si>
  <si>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</si>
  <si>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</si>
  <si>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</si>
  <si>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</si>
  <si>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</si>
  <si>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</si>
  <si>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</si>
  <si>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</si>
  <si>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</si>
  <si>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</si>
  <si>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</si>
  <si>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</si>
  <si>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</si>
  <si>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</si>
  <si>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</si>
  <si>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</si>
  <si>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</si>
  <si>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</si>
  <si>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</si>
  <si>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</si>
  <si>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</si>
  <si>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</si>
  <si>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</si>
  <si>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</si>
  <si>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</si>
  <si>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</si>
  <si>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</si>
  <si>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</si>
  <si>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</si>
  <si>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</si>
  <si>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</si>
  <si>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</si>
  <si>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</si>
  <si>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</si>
  <si>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</si>
  <si>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</si>
  <si>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</si>
  <si>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</si>
  <si>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</si>
  <si>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</si>
  <si>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</si>
  <si>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</si>
  <si>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</si>
  <si>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</si>
  <si>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</si>
  <si>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</si>
  <si>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</si>
  <si>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</si>
  <si>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</si>
  <si>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</si>
  <si>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</si>
  <si>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</si>
  <si>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</si>
  <si>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</si>
  <si>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</si>
  <si>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</si>
  <si>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</si>
  <si>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</si>
  <si>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</si>
  <si>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</si>
  <si>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</si>
  <si>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</si>
  <si>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</si>
  <si>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</si>
  <si>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</si>
  <si>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</si>
  <si>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</si>
  <si>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</si>
  <si>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</si>
  <si>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</si>
  <si>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</si>
  <si>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</si>
  <si>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</si>
  <si>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</si>
  <si>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</si>
  <si>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</si>
  <si>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</si>
  <si>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</si>
  <si>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</si>
  <si>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</si>
  <si>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</si>
  <si>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</si>
  <si>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</si>
  <si>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</si>
  <si>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</si>
  <si>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</si>
  <si>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</si>
  <si>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</si>
  <si>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</si>
  <si>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</si>
  <si>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</si>
  <si>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</si>
  <si>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</si>
  <si>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</si>
  <si>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</si>
  <si>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</si>
  <si>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</si>
  <si>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</si>
  <si>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</si>
  <si>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</si>
  <si>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</si>
  <si>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</si>
  <si>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</si>
  <si>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</si>
  <si>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</si>
  <si>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</si>
  <si>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</si>
  <si>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</si>
  <si>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</si>
  <si>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</si>
  <si>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</si>
  <si>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</si>
  <si>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</si>
  <si>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</si>
  <si>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</si>
  <si>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</si>
  <si>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</si>
  <si>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</si>
  <si>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</si>
  <si>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</si>
  <si>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</si>
  <si>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</si>
  <si>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</si>
  <si>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</si>
  <si>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</si>
  <si>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</si>
  <si>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</si>
  <si>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</si>
  <si>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</si>
  <si>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</si>
  <si>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</si>
  <si>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</si>
  <si>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</si>
  <si>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</si>
  <si>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</si>
  <si>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</si>
  <si>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</si>
  <si>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</si>
  <si>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</si>
  <si>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</si>
  <si>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</si>
  <si>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</si>
  <si>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</si>
  <si>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</si>
  <si>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</si>
  <si>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</si>
  <si>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</si>
  <si>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</si>
  <si>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</si>
  <si>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</si>
  <si>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</si>
  <si>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</si>
  <si>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</si>
  <si>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</si>
  <si>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</si>
  <si>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</si>
  <si>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</si>
  <si>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</si>
  <si>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</si>
  <si>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</si>
  <si>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</si>
  <si>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</si>
  <si>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</si>
  <si>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</si>
  <si>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</si>
  <si>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</si>
  <si>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</si>
  <si>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</si>
  <si>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</si>
  <si>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</si>
  <si>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</si>
  <si>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</si>
  <si>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</si>
  <si>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</si>
  <si>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</si>
  <si>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</si>
  <si>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</si>
  <si>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</si>
  <si>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</si>
  <si>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</si>
  <si>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</si>
  <si>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</si>
  <si>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</si>
  <si>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</si>
  <si>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</si>
  <si>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</si>
  <si>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</si>
  <si>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</si>
  <si>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</si>
  <si>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</si>
  <si>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</si>
  <si>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</si>
  <si>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</si>
  <si>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Beregning av rammetilskudd og utbetaling til kommunene, mars 2018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</si>
</sst>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391" activePane="bottomRight" state="frozen"/>
      <selection pane="topRight" activeCell="B1" sqref="B1"/>
      <selection pane="bottomLeft" activeCell="A6" sqref="A6"/>
      <selection pane="bottomRight" activeCell="R393" sqref="R393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394</v>
      </c>
      <c r="L3" s="4" t="s">
        <v>383</v>
      </c>
      <c r="M3" s="4" t="s">
        <v>1</v>
      </c>
      <c r="N3" s="4" t="s">
        <v>386</v>
      </c>
      <c r="O3" s="4"/>
      <c r="P3" s="4" t="s">
        <v>387</v>
      </c>
    </row>
    <row r="4" spans="1:16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393</v>
      </c>
      <c r="L4" s="4" t="s">
        <v>384</v>
      </c>
      <c r="M4" s="4" t="s">
        <v>385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74877200</v>
      </c>
      <c r="C6" s="9">
        <v>17158064</v>
      </c>
      <c r="D6" s="9">
        <v>17158064</v>
      </c>
      <c r="E6" s="9">
        <v>0</v>
      </c>
      <c r="F6" s="9">
        <v>0</v>
      </c>
      <c r="G6" s="9">
        <v>440000</v>
      </c>
      <c r="H6" s="9">
        <v>440000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92475264</v>
      </c>
      <c r="O6" s="9"/>
      <c r="P6" s="9">
        <f>C6-D6</f>
        <v>0</v>
      </c>
    </row>
    <row r="7" spans="1:16" x14ac:dyDescent="0.2">
      <c r="A7" s="10" t="s">
        <v>3</v>
      </c>
      <c r="B7" s="11">
        <v>76960000</v>
      </c>
      <c r="C7" s="11">
        <v>11267436</v>
      </c>
      <c r="D7" s="11">
        <v>11267436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426700</v>
      </c>
      <c r="L7" s="11">
        <v>0</v>
      </c>
      <c r="M7" s="11">
        <v>0</v>
      </c>
      <c r="N7" s="11">
        <v>89194136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136491000</v>
      </c>
      <c r="C8" s="13">
        <v>25169425</v>
      </c>
      <c r="D8" s="13">
        <v>25169425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162110425</v>
      </c>
      <c r="O8" s="13"/>
      <c r="P8" s="13">
        <f t="shared" si="0"/>
        <v>0</v>
      </c>
    </row>
    <row r="9" spans="1:16" x14ac:dyDescent="0.2">
      <c r="A9" s="8" t="s">
        <v>5</v>
      </c>
      <c r="B9" s="9">
        <v>183097600</v>
      </c>
      <c r="C9" s="9">
        <v>26619180</v>
      </c>
      <c r="D9" s="9">
        <v>26619180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210456780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10301000</v>
      </c>
      <c r="C10" s="11">
        <v>50464</v>
      </c>
      <c r="D10" s="11">
        <v>50464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10371464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4961800</v>
      </c>
      <c r="C11" s="13">
        <v>714991</v>
      </c>
      <c r="D11" s="13">
        <v>714991</v>
      </c>
      <c r="E11" s="13">
        <v>554300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6291091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10011300</v>
      </c>
      <c r="C12" s="9">
        <v>2093379</v>
      </c>
      <c r="D12" s="9">
        <v>2093379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12553679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3326200</v>
      </c>
      <c r="C13" s="11">
        <v>10236</v>
      </c>
      <c r="D13" s="11">
        <v>10236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17400</v>
      </c>
      <c r="L13" s="11">
        <v>0</v>
      </c>
      <c r="M13" s="11">
        <v>0</v>
      </c>
      <c r="N13" s="11">
        <v>3631036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15044200</v>
      </c>
      <c r="C14" s="13">
        <v>2778411</v>
      </c>
      <c r="D14" s="13">
        <v>2778411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74100</v>
      </c>
      <c r="L14" s="13">
        <v>0</v>
      </c>
      <c r="M14" s="13">
        <v>0</v>
      </c>
      <c r="N14" s="13">
        <v>17946711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3792400</v>
      </c>
      <c r="C15" s="9">
        <v>2616022</v>
      </c>
      <c r="D15" s="9">
        <v>2616022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79600</v>
      </c>
      <c r="L15" s="9">
        <v>0</v>
      </c>
      <c r="M15" s="9">
        <v>0</v>
      </c>
      <c r="N15" s="9">
        <v>6538022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38797300</v>
      </c>
      <c r="C16" s="11">
        <v>8095056</v>
      </c>
      <c r="D16" s="11">
        <v>8095056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217200</v>
      </c>
      <c r="L16" s="11">
        <v>0</v>
      </c>
      <c r="M16" s="11">
        <v>0</v>
      </c>
      <c r="N16" s="11">
        <v>47279556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29639500</v>
      </c>
      <c r="C17" s="13">
        <v>6395622</v>
      </c>
      <c r="D17" s="13">
        <v>6395622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157600</v>
      </c>
      <c r="L17" s="13">
        <v>0</v>
      </c>
      <c r="M17" s="13">
        <v>0</v>
      </c>
      <c r="N17" s="13">
        <v>36382722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10452700</v>
      </c>
      <c r="C18" s="9">
        <v>1964872</v>
      </c>
      <c r="D18" s="9">
        <v>1964872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12467572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23556900</v>
      </c>
      <c r="C19" s="11">
        <v>4837409</v>
      </c>
      <c r="D19" s="11">
        <v>4837409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28504309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17803200</v>
      </c>
      <c r="C20" s="13">
        <v>1960286</v>
      </c>
      <c r="D20" s="13">
        <v>1960286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19803486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34958400</v>
      </c>
      <c r="C21" s="9">
        <v>4237724</v>
      </c>
      <c r="D21" s="9">
        <v>4237724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207300</v>
      </c>
      <c r="L21" s="9">
        <v>5500</v>
      </c>
      <c r="M21" s="9">
        <v>0</v>
      </c>
      <c r="N21" s="9">
        <v>39508924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12332400</v>
      </c>
      <c r="C22" s="11">
        <v>2050039</v>
      </c>
      <c r="D22" s="11">
        <v>2050039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285400</v>
      </c>
      <c r="M22" s="11">
        <v>0</v>
      </c>
      <c r="N22" s="11">
        <v>14687839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3445100</v>
      </c>
      <c r="C23" s="13">
        <v>1698748</v>
      </c>
      <c r="D23" s="13">
        <v>1698748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76800</v>
      </c>
      <c r="L23" s="13">
        <v>293400</v>
      </c>
      <c r="M23" s="13">
        <v>0</v>
      </c>
      <c r="N23" s="13">
        <v>5594048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39247200</v>
      </c>
      <c r="C24" s="9">
        <v>-213314</v>
      </c>
      <c r="D24" s="9">
        <v>-213314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1116600</v>
      </c>
      <c r="M24" s="9">
        <v>0</v>
      </c>
      <c r="N24" s="9">
        <v>40420486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72806900</v>
      </c>
      <c r="C25" s="11">
        <v>-5435905</v>
      </c>
      <c r="D25" s="11">
        <v>-5435905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370900</v>
      </c>
      <c r="L25" s="11">
        <v>0</v>
      </c>
      <c r="M25" s="11">
        <v>0</v>
      </c>
      <c r="N25" s="11">
        <v>67741895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40818700</v>
      </c>
      <c r="C26" s="13">
        <v>1903746</v>
      </c>
      <c r="D26" s="13">
        <v>1903746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1091300</v>
      </c>
      <c r="M26" s="13">
        <v>0</v>
      </c>
      <c r="N26" s="13">
        <v>44163746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32895100</v>
      </c>
      <c r="C27" s="9">
        <v>-6131339</v>
      </c>
      <c r="D27" s="9">
        <v>-6131339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26973761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40882000</v>
      </c>
      <c r="C28" s="11">
        <v>-1132947</v>
      </c>
      <c r="D28" s="11">
        <v>-1132947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40039053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62745300</v>
      </c>
      <c r="C29" s="13">
        <v>-14338688</v>
      </c>
      <c r="D29" s="13">
        <v>-14338688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326100</v>
      </c>
      <c r="L29" s="13">
        <v>0</v>
      </c>
      <c r="M29" s="13">
        <v>0</v>
      </c>
      <c r="N29" s="13">
        <v>48732712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302575000</v>
      </c>
      <c r="C30" s="9">
        <v>-130004523</v>
      </c>
      <c r="D30" s="9">
        <v>-130004523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172570477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145196000</v>
      </c>
      <c r="C31" s="11">
        <v>-54401831</v>
      </c>
      <c r="D31" s="11">
        <v>-54401831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609900</v>
      </c>
      <c r="L31" s="11">
        <v>0</v>
      </c>
      <c r="M31" s="11">
        <v>0</v>
      </c>
      <c r="N31" s="11">
        <v>91404069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37364900</v>
      </c>
      <c r="C32" s="13">
        <v>8308152</v>
      </c>
      <c r="D32" s="13">
        <v>8308152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409700</v>
      </c>
      <c r="L32" s="13">
        <v>3600</v>
      </c>
      <c r="M32" s="13">
        <v>0</v>
      </c>
      <c r="N32" s="13">
        <v>46406352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43066500</v>
      </c>
      <c r="C33" s="9">
        <v>-28206</v>
      </c>
      <c r="D33" s="9">
        <v>-28206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184400</v>
      </c>
      <c r="L33" s="9">
        <v>51200</v>
      </c>
      <c r="M33" s="9">
        <v>0</v>
      </c>
      <c r="N33" s="9">
        <v>43543894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25479500</v>
      </c>
      <c r="C34" s="11">
        <v>-1139666</v>
      </c>
      <c r="D34" s="11">
        <v>-1139666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70600</v>
      </c>
      <c r="M34" s="11">
        <v>0</v>
      </c>
      <c r="N34" s="11">
        <v>24801034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38973200</v>
      </c>
      <c r="C35" s="13">
        <v>-695685</v>
      </c>
      <c r="D35" s="13">
        <v>-695685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405700</v>
      </c>
      <c r="M35" s="13">
        <v>0</v>
      </c>
      <c r="N35" s="13">
        <v>39003215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24794900</v>
      </c>
      <c r="C36" s="9">
        <v>1406679</v>
      </c>
      <c r="D36" s="9">
        <v>1406679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26491579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76299200</v>
      </c>
      <c r="C37" s="11">
        <v>-4788100</v>
      </c>
      <c r="D37" s="11">
        <v>-4788100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2433600</v>
      </c>
      <c r="M37" s="11">
        <v>0</v>
      </c>
      <c r="N37" s="11">
        <v>73944700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118512100</v>
      </c>
      <c r="C38" s="13">
        <v>-6780003</v>
      </c>
      <c r="D38" s="13">
        <v>-6780003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556000</v>
      </c>
      <c r="L38" s="13">
        <v>0</v>
      </c>
      <c r="M38" s="13">
        <v>0</v>
      </c>
      <c r="N38" s="13">
        <v>112288097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53554200</v>
      </c>
      <c r="C39" s="9">
        <v>-4892092</v>
      </c>
      <c r="D39" s="9">
        <v>-4892092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48972108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14897400</v>
      </c>
      <c r="C40" s="11">
        <v>-1430943</v>
      </c>
      <c r="D40" s="11">
        <v>-1430943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13596457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76873900</v>
      </c>
      <c r="C41" s="13">
        <v>3409380</v>
      </c>
      <c r="D41" s="13">
        <v>3409380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2541200</v>
      </c>
      <c r="M41" s="13">
        <v>0</v>
      </c>
      <c r="N41" s="13">
        <v>83364480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47768000</v>
      </c>
      <c r="C42" s="9">
        <v>8447375</v>
      </c>
      <c r="D42" s="9">
        <v>8447375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424700</v>
      </c>
      <c r="M42" s="9">
        <v>0</v>
      </c>
      <c r="N42" s="9">
        <v>57030075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55962000</v>
      </c>
      <c r="C43" s="11">
        <v>9464614</v>
      </c>
      <c r="D43" s="11">
        <v>9464614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1499700</v>
      </c>
      <c r="M43" s="11">
        <v>0</v>
      </c>
      <c r="N43" s="11">
        <v>67326314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28413500</v>
      </c>
      <c r="C44" s="13">
        <v>4975753</v>
      </c>
      <c r="D44" s="13">
        <v>4975753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893900</v>
      </c>
      <c r="M44" s="13">
        <v>0</v>
      </c>
      <c r="N44" s="13">
        <v>34763153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7856400</v>
      </c>
      <c r="C45" s="9">
        <v>1816019</v>
      </c>
      <c r="D45" s="9">
        <v>1816019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198300</v>
      </c>
      <c r="M45" s="9">
        <v>0</v>
      </c>
      <c r="N45" s="9">
        <v>10287919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1342134700</v>
      </c>
      <c r="C46" s="11">
        <v>-426247248</v>
      </c>
      <c r="D46" s="11">
        <v>-426247248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10248500</v>
      </c>
      <c r="M46" s="11">
        <v>24070000</v>
      </c>
      <c r="N46" s="11">
        <v>950205952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44449300</v>
      </c>
      <c r="C47" s="13">
        <v>9876357</v>
      </c>
      <c r="D47" s="13">
        <v>9876357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56185357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72196900</v>
      </c>
      <c r="C48" s="9">
        <v>4190048</v>
      </c>
      <c r="D48" s="9">
        <v>4190048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76486948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79090400</v>
      </c>
      <c r="C49" s="11">
        <v>19007122</v>
      </c>
      <c r="D49" s="11">
        <v>19007122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98447522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18683800</v>
      </c>
      <c r="C50" s="13">
        <v>5495767</v>
      </c>
      <c r="D50" s="13">
        <v>5495767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24379567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47724800</v>
      </c>
      <c r="C51" s="9">
        <v>11406806</v>
      </c>
      <c r="D51" s="9">
        <v>11406806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59471606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14538500</v>
      </c>
      <c r="C52" s="11">
        <v>4354775</v>
      </c>
      <c r="D52" s="11">
        <v>4354775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19773075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18475600</v>
      </c>
      <c r="C53" s="13">
        <v>3988752</v>
      </c>
      <c r="D53" s="13">
        <v>3988752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23074552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17684900</v>
      </c>
      <c r="C54" s="9">
        <v>5342686</v>
      </c>
      <c r="D54" s="9">
        <v>5342686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24293686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14214400</v>
      </c>
      <c r="C55" s="11">
        <v>4242755</v>
      </c>
      <c r="D55" s="11">
        <v>4242755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19586555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21458400</v>
      </c>
      <c r="C56" s="13">
        <v>6324704</v>
      </c>
      <c r="D56" s="13">
        <v>6324704</v>
      </c>
      <c r="E56" s="13">
        <v>916800</v>
      </c>
      <c r="F56" s="13">
        <v>0</v>
      </c>
      <c r="G56" s="13">
        <v>3044000</v>
      </c>
      <c r="H56" s="13">
        <v>284000</v>
      </c>
      <c r="I56" s="13">
        <v>2760000</v>
      </c>
      <c r="J56" s="13">
        <v>0</v>
      </c>
      <c r="K56" s="13">
        <v>0</v>
      </c>
      <c r="L56" s="13">
        <v>0</v>
      </c>
      <c r="M56" s="13">
        <v>0</v>
      </c>
      <c r="N56" s="13">
        <v>31743904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10706500</v>
      </c>
      <c r="C57" s="9">
        <v>3149123</v>
      </c>
      <c r="D57" s="9">
        <v>3149123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14722623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51616500</v>
      </c>
      <c r="C58" s="11">
        <v>10790971</v>
      </c>
      <c r="D58" s="11">
        <v>10790971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62717471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19567800</v>
      </c>
      <c r="C59" s="13">
        <v>4291866</v>
      </c>
      <c r="D59" s="13">
        <v>4291866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24911766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13067900</v>
      </c>
      <c r="C60" s="9">
        <v>2993060</v>
      </c>
      <c r="D60" s="9">
        <v>2993060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16797660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8851700</v>
      </c>
      <c r="C61" s="11">
        <v>2458667</v>
      </c>
      <c r="D61" s="11">
        <v>2458667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12034667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7130000</v>
      </c>
      <c r="C62" s="13">
        <v>1467444</v>
      </c>
      <c r="D62" s="13">
        <v>1467444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9251744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5865000</v>
      </c>
      <c r="C63" s="9">
        <v>1215721</v>
      </c>
      <c r="D63" s="9">
        <v>1215721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7805021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6137400</v>
      </c>
      <c r="C64" s="11">
        <v>1601493</v>
      </c>
      <c r="D64" s="11">
        <v>1601493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8393193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17214600</v>
      </c>
      <c r="C65" s="13">
        <v>3355520</v>
      </c>
      <c r="D65" s="13">
        <v>3355520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21302020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8187400</v>
      </c>
      <c r="C66" s="9">
        <v>1611139</v>
      </c>
      <c r="D66" s="9">
        <v>1611139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10342039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5965800</v>
      </c>
      <c r="C67" s="11">
        <v>1661656</v>
      </c>
      <c r="D67" s="11">
        <v>1661656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8301756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6797900</v>
      </c>
      <c r="C68" s="13">
        <v>1630874</v>
      </c>
      <c r="D68" s="13">
        <v>1630874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9133074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63944500</v>
      </c>
      <c r="C69" s="9">
        <v>3966414</v>
      </c>
      <c r="D69" s="9">
        <v>3966414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68070914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69669600</v>
      </c>
      <c r="C70" s="11">
        <v>12311813</v>
      </c>
      <c r="D70" s="11">
        <v>12311813</v>
      </c>
      <c r="E70" s="11">
        <v>0</v>
      </c>
      <c r="F70" s="11">
        <v>0</v>
      </c>
      <c r="G70" s="11">
        <v>385000</v>
      </c>
      <c r="H70" s="11">
        <v>385000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82366413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8442500</v>
      </c>
      <c r="C71" s="13">
        <v>1877581</v>
      </c>
      <c r="D71" s="13">
        <v>1877581</v>
      </c>
      <c r="E71" s="13">
        <v>554300</v>
      </c>
      <c r="F71" s="13">
        <v>0</v>
      </c>
      <c r="G71" s="13">
        <v>175000</v>
      </c>
      <c r="H71" s="13">
        <v>175000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11049381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7344000</v>
      </c>
      <c r="C72" s="9">
        <v>1439266</v>
      </c>
      <c r="D72" s="9">
        <v>1439266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9437566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6650600</v>
      </c>
      <c r="C73" s="11">
        <v>1735658</v>
      </c>
      <c r="D73" s="11">
        <v>1735658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9110558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7136000</v>
      </c>
      <c r="C74" s="13">
        <v>1732235</v>
      </c>
      <c r="D74" s="13">
        <v>1732235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9502535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11284200</v>
      </c>
      <c r="C75" s="9">
        <v>3348116</v>
      </c>
      <c r="D75" s="9">
        <v>3348116</v>
      </c>
      <c r="E75" s="9">
        <v>515800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15308116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15827000</v>
      </c>
      <c r="C76" s="11">
        <v>2676834</v>
      </c>
      <c r="D76" s="11">
        <v>2676834</v>
      </c>
      <c r="E76" s="11">
        <v>742200</v>
      </c>
      <c r="F76" s="11">
        <v>0</v>
      </c>
      <c r="G76" s="11">
        <v>100000</v>
      </c>
      <c r="H76" s="11">
        <v>100000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19346034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17266800</v>
      </c>
      <c r="C77" s="13">
        <v>5233929</v>
      </c>
      <c r="D77" s="13">
        <v>5233929</v>
      </c>
      <c r="E77" s="13">
        <v>763200</v>
      </c>
      <c r="F77" s="13">
        <v>0</v>
      </c>
      <c r="G77" s="13">
        <v>50000</v>
      </c>
      <c r="H77" s="13">
        <v>50000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23313929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9144700</v>
      </c>
      <c r="C78" s="9">
        <v>1954481</v>
      </c>
      <c r="D78" s="9">
        <v>1954481</v>
      </c>
      <c r="E78" s="9">
        <v>554300</v>
      </c>
      <c r="F78" s="9">
        <v>0</v>
      </c>
      <c r="G78" s="9">
        <v>50000</v>
      </c>
      <c r="H78" s="9">
        <v>50000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11703481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13072300</v>
      </c>
      <c r="C79" s="11">
        <v>2517690</v>
      </c>
      <c r="D79" s="11">
        <v>2517690</v>
      </c>
      <c r="E79" s="11">
        <v>609500</v>
      </c>
      <c r="F79" s="11">
        <v>0</v>
      </c>
      <c r="G79" s="11">
        <v>100000</v>
      </c>
      <c r="H79" s="11">
        <v>100000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16299490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13161300</v>
      </c>
      <c r="C80" s="13">
        <v>1537035</v>
      </c>
      <c r="D80" s="13">
        <v>1537035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14993135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16220200</v>
      </c>
      <c r="C81" s="9">
        <v>3541797</v>
      </c>
      <c r="D81" s="9">
        <v>3541797</v>
      </c>
      <c r="E81" s="9">
        <v>159200</v>
      </c>
      <c r="F81" s="9">
        <v>0</v>
      </c>
      <c r="G81" s="9">
        <v>180000</v>
      </c>
      <c r="H81" s="9">
        <v>180000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20101197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37211600</v>
      </c>
      <c r="C82" s="11">
        <v>7664245</v>
      </c>
      <c r="D82" s="11">
        <v>7664245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45045845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30876300</v>
      </c>
      <c r="C83" s="13">
        <v>7280732</v>
      </c>
      <c r="D83" s="13">
        <v>7280732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38307032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16113500</v>
      </c>
      <c r="C84" s="9">
        <v>3188493</v>
      </c>
      <c r="D84" s="9">
        <v>3188493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19671993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22161000</v>
      </c>
      <c r="C85" s="11">
        <v>1592920</v>
      </c>
      <c r="D85" s="11">
        <v>1592920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23803920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35904100</v>
      </c>
      <c r="C86" s="13">
        <v>6041324</v>
      </c>
      <c r="D86" s="13">
        <v>6041324</v>
      </c>
      <c r="E86" s="13">
        <v>0</v>
      </c>
      <c r="F86" s="13">
        <v>0</v>
      </c>
      <c r="G86" s="13">
        <v>90000</v>
      </c>
      <c r="H86" s="13">
        <v>90000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42035424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14942800</v>
      </c>
      <c r="C87" s="9">
        <v>4565573</v>
      </c>
      <c r="D87" s="9">
        <v>4565573</v>
      </c>
      <c r="E87" s="9">
        <v>741500</v>
      </c>
      <c r="F87" s="9">
        <v>0</v>
      </c>
      <c r="G87" s="9">
        <v>285000</v>
      </c>
      <c r="H87" s="9">
        <v>285000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20534873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18169500</v>
      </c>
      <c r="C88" s="11">
        <v>5333331</v>
      </c>
      <c r="D88" s="11">
        <v>5333331</v>
      </c>
      <c r="E88" s="11">
        <v>513700</v>
      </c>
      <c r="F88" s="11">
        <v>0</v>
      </c>
      <c r="G88" s="11">
        <v>240000</v>
      </c>
      <c r="H88" s="11">
        <v>240000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24256531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10929900</v>
      </c>
      <c r="C89" s="13">
        <v>2481246</v>
      </c>
      <c r="D89" s="13">
        <v>2481246</v>
      </c>
      <c r="E89" s="13">
        <v>554300</v>
      </c>
      <c r="F89" s="13">
        <v>0</v>
      </c>
      <c r="G89" s="13">
        <v>150000</v>
      </c>
      <c r="H89" s="13">
        <v>150000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14115446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5804500</v>
      </c>
      <c r="C90" s="9">
        <v>1115660</v>
      </c>
      <c r="D90" s="9">
        <v>1115660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7489460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16128200</v>
      </c>
      <c r="C91" s="11">
        <v>2567282</v>
      </c>
      <c r="D91" s="11">
        <v>2567282</v>
      </c>
      <c r="E91" s="11">
        <v>825600</v>
      </c>
      <c r="F91" s="11">
        <v>0</v>
      </c>
      <c r="G91" s="11">
        <v>40000</v>
      </c>
      <c r="H91" s="11">
        <v>40000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19561082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6553800</v>
      </c>
      <c r="C92" s="13">
        <v>1084734</v>
      </c>
      <c r="D92" s="13">
        <v>1084734</v>
      </c>
      <c r="E92" s="13">
        <v>554300</v>
      </c>
      <c r="F92" s="13">
        <v>0</v>
      </c>
      <c r="G92" s="13">
        <v>40000</v>
      </c>
      <c r="H92" s="13">
        <v>40000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8232834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9328400</v>
      </c>
      <c r="C93" s="9">
        <v>755531</v>
      </c>
      <c r="D93" s="9">
        <v>755531</v>
      </c>
      <c r="E93" s="9">
        <v>378700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10462631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6086700</v>
      </c>
      <c r="C94" s="11">
        <v>759659</v>
      </c>
      <c r="D94" s="11">
        <v>759659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7400659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164714700</v>
      </c>
      <c r="C95" s="13">
        <v>2284076</v>
      </c>
      <c r="D95" s="13">
        <v>2284076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668200</v>
      </c>
      <c r="L95" s="13">
        <v>0</v>
      </c>
      <c r="M95" s="13">
        <v>0</v>
      </c>
      <c r="N95" s="13">
        <v>167866976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61006500</v>
      </c>
      <c r="C96" s="9">
        <v>-11578734</v>
      </c>
      <c r="D96" s="9">
        <v>-11578734</v>
      </c>
      <c r="E96" s="9">
        <v>0</v>
      </c>
      <c r="F96" s="9">
        <v>0</v>
      </c>
      <c r="G96" s="9">
        <v>125000</v>
      </c>
      <c r="H96" s="9">
        <v>125000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49552766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69129800</v>
      </c>
      <c r="C97" s="11">
        <v>11075501</v>
      </c>
      <c r="D97" s="11">
        <v>11075501</v>
      </c>
      <c r="E97" s="11">
        <v>0</v>
      </c>
      <c r="F97" s="11">
        <v>0</v>
      </c>
      <c r="G97" s="11">
        <v>466500</v>
      </c>
      <c r="H97" s="11">
        <v>466500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80671801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16344200</v>
      </c>
      <c r="C98" s="13">
        <v>-344957</v>
      </c>
      <c r="D98" s="13">
        <v>-344957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16074243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4444600</v>
      </c>
      <c r="C99" s="9">
        <v>199240</v>
      </c>
      <c r="D99" s="9">
        <v>199240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7800</v>
      </c>
      <c r="M99" s="9">
        <v>0</v>
      </c>
      <c r="N99" s="9">
        <v>4928840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9752100</v>
      </c>
      <c r="C100" s="11">
        <v>180965</v>
      </c>
      <c r="D100" s="11">
        <v>180965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10493065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13719200</v>
      </c>
      <c r="C101" s="13">
        <v>654005</v>
      </c>
      <c r="D101" s="13">
        <v>654005</v>
      </c>
      <c r="E101" s="13">
        <v>248600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14621805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7017200</v>
      </c>
      <c r="C102" s="9">
        <v>391557</v>
      </c>
      <c r="D102" s="9">
        <v>391557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96500</v>
      </c>
      <c r="M102" s="9">
        <v>0</v>
      </c>
      <c r="N102" s="9">
        <v>7782457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14096700</v>
      </c>
      <c r="C103" s="11">
        <v>678768</v>
      </c>
      <c r="D103" s="11">
        <v>678768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15282168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11031600</v>
      </c>
      <c r="C104" s="13">
        <v>-2052540</v>
      </c>
      <c r="D104" s="13">
        <v>-2052540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8979060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10947500</v>
      </c>
      <c r="C105" s="9">
        <v>460980</v>
      </c>
      <c r="D105" s="9">
        <v>460980</v>
      </c>
      <c r="E105" s="9">
        <v>0</v>
      </c>
      <c r="F105" s="9">
        <v>0</v>
      </c>
      <c r="G105" s="9">
        <v>120000</v>
      </c>
      <c r="H105" s="9">
        <v>120000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11528480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7203800</v>
      </c>
      <c r="C106" s="11">
        <v>-485899</v>
      </c>
      <c r="D106" s="11">
        <v>-485899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6995101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33975600</v>
      </c>
      <c r="C107" s="13">
        <v>5398198</v>
      </c>
      <c r="D107" s="13">
        <v>5398198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39587798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43357200</v>
      </c>
      <c r="C108" s="9">
        <v>3717620</v>
      </c>
      <c r="D108" s="9">
        <v>3717620</v>
      </c>
      <c r="E108" s="9">
        <v>0</v>
      </c>
      <c r="F108" s="9">
        <v>0</v>
      </c>
      <c r="G108" s="9">
        <v>288500</v>
      </c>
      <c r="H108" s="9">
        <v>288500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47363320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57703100</v>
      </c>
      <c r="C109" s="11">
        <v>8004656</v>
      </c>
      <c r="D109" s="11">
        <v>8004656</v>
      </c>
      <c r="E109" s="11">
        <v>0</v>
      </c>
      <c r="F109" s="11">
        <v>0</v>
      </c>
      <c r="G109" s="11">
        <v>384000</v>
      </c>
      <c r="H109" s="11">
        <v>384000</v>
      </c>
      <c r="I109" s="11">
        <v>0</v>
      </c>
      <c r="J109" s="11">
        <v>0</v>
      </c>
      <c r="K109" s="11">
        <v>241600</v>
      </c>
      <c r="L109" s="11">
        <v>0</v>
      </c>
      <c r="M109" s="11">
        <v>0</v>
      </c>
      <c r="N109" s="11">
        <v>66333356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60655900</v>
      </c>
      <c r="C110" s="13">
        <v>-5438639</v>
      </c>
      <c r="D110" s="13">
        <v>-5438639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55217261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50932600</v>
      </c>
      <c r="C111" s="9">
        <v>-428023</v>
      </c>
      <c r="D111" s="9">
        <v>-428023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220100</v>
      </c>
      <c r="L111" s="9">
        <v>845700</v>
      </c>
      <c r="M111" s="9">
        <v>0</v>
      </c>
      <c r="N111" s="9">
        <v>51570377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22754900</v>
      </c>
      <c r="C112" s="11">
        <v>1896388</v>
      </c>
      <c r="D112" s="11">
        <v>1896388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94900</v>
      </c>
      <c r="L112" s="11">
        <v>0</v>
      </c>
      <c r="M112" s="11">
        <v>0</v>
      </c>
      <c r="N112" s="11">
        <v>24893188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8730500</v>
      </c>
      <c r="C113" s="13">
        <v>494610</v>
      </c>
      <c r="D113" s="13">
        <v>494610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9502310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5889100</v>
      </c>
      <c r="C114" s="9">
        <v>735131</v>
      </c>
      <c r="D114" s="9">
        <v>735131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7022431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8798900</v>
      </c>
      <c r="C115" s="11">
        <v>703866</v>
      </c>
      <c r="D115" s="11">
        <v>703866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10057066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64679400</v>
      </c>
      <c r="C116" s="13">
        <v>10579961</v>
      </c>
      <c r="D116" s="13">
        <v>10579961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75476661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102713900</v>
      </c>
      <c r="C117" s="9">
        <v>2146340</v>
      </c>
      <c r="D117" s="9">
        <v>2146340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557600</v>
      </c>
      <c r="L117" s="9">
        <v>0</v>
      </c>
      <c r="M117" s="9">
        <v>0</v>
      </c>
      <c r="N117" s="9">
        <v>105725640</v>
      </c>
      <c r="O117" s="9"/>
      <c r="P117" s="9">
        <f t="shared" si="1"/>
        <v>0</v>
      </c>
    </row>
    <row r="118" spans="1:16" x14ac:dyDescent="0.2">
      <c r="A118" s="10" t="s">
        <v>389</v>
      </c>
      <c r="B118" s="11">
        <v>147945100</v>
      </c>
      <c r="C118" s="11">
        <v>19606330</v>
      </c>
      <c r="D118" s="11">
        <v>19606330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725800</v>
      </c>
      <c r="L118" s="11">
        <v>0</v>
      </c>
      <c r="M118" s="11">
        <v>0</v>
      </c>
      <c r="N118" s="11">
        <v>168778130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15052600</v>
      </c>
      <c r="C119" s="13">
        <v>2081100</v>
      </c>
      <c r="D119" s="13">
        <v>2081100</v>
      </c>
      <c r="E119" s="13">
        <v>0</v>
      </c>
      <c r="F119" s="13">
        <v>0</v>
      </c>
      <c r="G119" s="13">
        <v>55500</v>
      </c>
      <c r="H119" s="13">
        <v>55500</v>
      </c>
      <c r="I119" s="13">
        <v>0</v>
      </c>
      <c r="J119" s="13">
        <v>0</v>
      </c>
      <c r="K119" s="13">
        <v>65000</v>
      </c>
      <c r="L119" s="13">
        <v>0</v>
      </c>
      <c r="M119" s="13">
        <v>0</v>
      </c>
      <c r="N119" s="13">
        <v>17254200</v>
      </c>
      <c r="O119" s="13"/>
      <c r="P119" s="13">
        <f t="shared" si="1"/>
        <v>0</v>
      </c>
    </row>
    <row r="120" spans="1:16" x14ac:dyDescent="0.2">
      <c r="A120" s="8" t="s">
        <v>395</v>
      </c>
      <c r="B120" s="9">
        <v>113685400</v>
      </c>
      <c r="C120" s="9">
        <v>16483669</v>
      </c>
      <c r="D120" s="9">
        <v>16483669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623500</v>
      </c>
      <c r="L120" s="9">
        <v>0</v>
      </c>
      <c r="M120" s="9">
        <v>0</v>
      </c>
      <c r="N120" s="9">
        <v>131180369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23217300</v>
      </c>
      <c r="C121" s="11">
        <v>1877244</v>
      </c>
      <c r="D121" s="11">
        <v>1877244</v>
      </c>
      <c r="E121" s="11">
        <v>0</v>
      </c>
      <c r="F121" s="11">
        <v>0</v>
      </c>
      <c r="G121" s="11">
        <v>106900</v>
      </c>
      <c r="H121" s="11">
        <v>106900</v>
      </c>
      <c r="I121" s="11">
        <v>0</v>
      </c>
      <c r="J121" s="11">
        <v>0</v>
      </c>
      <c r="K121" s="11">
        <v>190200</v>
      </c>
      <c r="L121" s="11">
        <v>146000</v>
      </c>
      <c r="M121" s="11">
        <v>0</v>
      </c>
      <c r="N121" s="11">
        <v>25537644</v>
      </c>
      <c r="O121" s="11"/>
      <c r="P121" s="11">
        <f t="shared" si="1"/>
        <v>0</v>
      </c>
    </row>
    <row r="122" spans="1:16" x14ac:dyDescent="0.2">
      <c r="A122" s="12" t="s">
        <v>396</v>
      </c>
      <c r="B122" s="13">
        <v>33595200</v>
      </c>
      <c r="C122" s="13">
        <v>4067733</v>
      </c>
      <c r="D122" s="13">
        <v>4067733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281100</v>
      </c>
      <c r="L122" s="13">
        <v>0</v>
      </c>
      <c r="M122" s="13">
        <v>0</v>
      </c>
      <c r="N122" s="13">
        <v>38167833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23548000</v>
      </c>
      <c r="C123" s="9">
        <v>3347626</v>
      </c>
      <c r="D123" s="9">
        <v>3347626</v>
      </c>
      <c r="E123" s="9">
        <v>0</v>
      </c>
      <c r="F123" s="9">
        <v>0</v>
      </c>
      <c r="G123" s="9">
        <v>193100</v>
      </c>
      <c r="H123" s="9">
        <v>193100</v>
      </c>
      <c r="I123" s="9">
        <v>0</v>
      </c>
      <c r="J123" s="9">
        <v>0</v>
      </c>
      <c r="K123" s="9">
        <v>117800</v>
      </c>
      <c r="L123" s="9">
        <v>0</v>
      </c>
      <c r="M123" s="9">
        <v>0</v>
      </c>
      <c r="N123" s="9">
        <v>27206526</v>
      </c>
      <c r="O123" s="9"/>
      <c r="P123" s="9">
        <f t="shared" si="1"/>
        <v>0</v>
      </c>
    </row>
    <row r="124" spans="1:16" x14ac:dyDescent="0.2">
      <c r="A124" s="10" t="s">
        <v>397</v>
      </c>
      <c r="B124" s="11">
        <v>65183300</v>
      </c>
      <c r="C124" s="11">
        <v>-1362226</v>
      </c>
      <c r="D124" s="11">
        <v>-1362226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492100</v>
      </c>
      <c r="L124" s="11">
        <v>0</v>
      </c>
      <c r="M124" s="11">
        <v>0</v>
      </c>
      <c r="N124" s="11">
        <v>64484574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81919700</v>
      </c>
      <c r="C125" s="13">
        <v>4713158</v>
      </c>
      <c r="D125" s="13">
        <v>4713158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86632858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127582100</v>
      </c>
      <c r="C126" s="9">
        <v>17425344</v>
      </c>
      <c r="D126" s="9">
        <v>17425344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145007444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34361100</v>
      </c>
      <c r="C127" s="11">
        <v>5524877</v>
      </c>
      <c r="D127" s="11">
        <v>5524877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41089877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6670600</v>
      </c>
      <c r="C128" s="13">
        <v>958950</v>
      </c>
      <c r="D128" s="13">
        <v>958950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7956750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31536200</v>
      </c>
      <c r="C129" s="9">
        <v>3092205</v>
      </c>
      <c r="D129" s="9">
        <v>3092205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35291405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27339000</v>
      </c>
      <c r="C130" s="11">
        <v>4876992</v>
      </c>
      <c r="D130" s="11">
        <v>4876992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33433092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13152000</v>
      </c>
      <c r="C131" s="13">
        <v>2946328</v>
      </c>
      <c r="D131" s="13">
        <v>2946328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16855328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17484500</v>
      </c>
      <c r="C132" s="9">
        <v>3791865</v>
      </c>
      <c r="D132" s="9">
        <v>3791865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22745365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16201200</v>
      </c>
      <c r="C133" s="11">
        <v>4456685</v>
      </c>
      <c r="D133" s="11">
        <v>4456685</v>
      </c>
      <c r="E133" s="11">
        <v>0</v>
      </c>
      <c r="F133" s="11">
        <v>0</v>
      </c>
      <c r="G133" s="11">
        <v>300000</v>
      </c>
      <c r="H133" s="11">
        <v>300000</v>
      </c>
      <c r="I133" s="11">
        <v>0</v>
      </c>
      <c r="J133" s="11">
        <v>0</v>
      </c>
      <c r="K133" s="11">
        <v>228500</v>
      </c>
      <c r="L133" s="11">
        <v>353800</v>
      </c>
      <c r="M133" s="11">
        <v>0</v>
      </c>
      <c r="N133" s="11">
        <v>21540185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11427600</v>
      </c>
      <c r="C134" s="13">
        <v>2159905</v>
      </c>
      <c r="D134" s="13">
        <v>2159905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157100</v>
      </c>
      <c r="L134" s="13">
        <v>0</v>
      </c>
      <c r="M134" s="13">
        <v>0</v>
      </c>
      <c r="N134" s="13">
        <v>14397305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17365500</v>
      </c>
      <c r="C135" s="9">
        <v>1600608</v>
      </c>
      <c r="D135" s="9">
        <v>1600608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19726908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6092200</v>
      </c>
      <c r="C136" s="11">
        <v>773940</v>
      </c>
      <c r="D136" s="11">
        <v>773940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7293340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9446100</v>
      </c>
      <c r="C137" s="13">
        <v>806992</v>
      </c>
      <c r="D137" s="13">
        <v>806992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10907392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7975500</v>
      </c>
      <c r="C138" s="9">
        <v>169285</v>
      </c>
      <c r="D138" s="9">
        <v>169285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8799085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5638400</v>
      </c>
      <c r="C139" s="11">
        <v>634220</v>
      </c>
      <c r="D139" s="11">
        <v>634220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6826920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5466300</v>
      </c>
      <c r="C140" s="13">
        <v>847591</v>
      </c>
      <c r="D140" s="13">
        <v>847591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6868191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7375000</v>
      </c>
      <c r="C141" s="9">
        <v>485123</v>
      </c>
      <c r="D141" s="9">
        <v>485123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7860123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11648500</v>
      </c>
      <c r="C142" s="11">
        <v>-228819</v>
      </c>
      <c r="D142" s="11">
        <v>-228819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11419681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18085600</v>
      </c>
      <c r="C143" s="13">
        <v>3598675</v>
      </c>
      <c r="D143" s="13">
        <v>3598675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22488775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53301200</v>
      </c>
      <c r="C144" s="9">
        <v>-5588228</v>
      </c>
      <c r="D144" s="9">
        <v>-5588228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47922972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103751300</v>
      </c>
      <c r="C145" s="11">
        <v>16148300</v>
      </c>
      <c r="D145" s="11">
        <v>16148300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120449600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7636700</v>
      </c>
      <c r="C146" s="13">
        <v>1846460</v>
      </c>
      <c r="D146" s="13">
        <v>1846460</v>
      </c>
      <c r="E146" s="13">
        <v>554300</v>
      </c>
      <c r="F146" s="13">
        <v>0</v>
      </c>
      <c r="G146" s="13">
        <v>191000</v>
      </c>
      <c r="H146" s="13">
        <v>191000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10228460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7320600</v>
      </c>
      <c r="C147" s="9">
        <v>1577970</v>
      </c>
      <c r="D147" s="9">
        <v>1577970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36600</v>
      </c>
      <c r="M147" s="9">
        <v>0</v>
      </c>
      <c r="N147" s="9">
        <v>9410370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17331500</v>
      </c>
      <c r="C148" s="11">
        <v>3522538</v>
      </c>
      <c r="D148" s="11">
        <v>3522538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21400638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15081000</v>
      </c>
      <c r="C149" s="13">
        <v>3476953</v>
      </c>
      <c r="D149" s="13">
        <v>3476953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18607953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8907400</v>
      </c>
      <c r="C150" s="9">
        <v>2617983</v>
      </c>
      <c r="D150" s="9">
        <v>2617983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323400</v>
      </c>
      <c r="M150" s="9">
        <v>0</v>
      </c>
      <c r="N150" s="9">
        <v>12008783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14404300</v>
      </c>
      <c r="C151" s="11">
        <v>3884075</v>
      </c>
      <c r="D151" s="11">
        <v>3884075</v>
      </c>
      <c r="E151" s="11">
        <v>0</v>
      </c>
      <c r="F151" s="11">
        <v>0</v>
      </c>
      <c r="G151" s="11">
        <v>100000</v>
      </c>
      <c r="H151" s="11">
        <v>100000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18388375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7830200</v>
      </c>
      <c r="C152" s="13">
        <v>1114544</v>
      </c>
      <c r="D152" s="13">
        <v>1114544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9631744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4999900</v>
      </c>
      <c r="C153" s="9">
        <v>1212979</v>
      </c>
      <c r="D153" s="9">
        <v>1212979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6568079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11039600</v>
      </c>
      <c r="C154" s="11">
        <v>2427331</v>
      </c>
      <c r="D154" s="11">
        <v>2427331</v>
      </c>
      <c r="E154" s="11">
        <v>0</v>
      </c>
      <c r="F154" s="11">
        <v>0</v>
      </c>
      <c r="G154" s="11">
        <v>30000</v>
      </c>
      <c r="H154" s="11">
        <v>30000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13496931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5054600</v>
      </c>
      <c r="C155" s="13">
        <v>844605</v>
      </c>
      <c r="D155" s="13">
        <v>844605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6513505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4751400</v>
      </c>
      <c r="C156" s="9">
        <v>292707</v>
      </c>
      <c r="D156" s="9">
        <v>292707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5044107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3596200</v>
      </c>
      <c r="C157" s="11">
        <v>-627775</v>
      </c>
      <c r="D157" s="11">
        <v>-627775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2968425</v>
      </c>
      <c r="O157" s="11"/>
      <c r="P157" s="11">
        <f t="shared" si="3"/>
        <v>0</v>
      </c>
    </row>
    <row r="158" spans="1:16" x14ac:dyDescent="0.2">
      <c r="A158" s="12" t="s">
        <v>150</v>
      </c>
      <c r="B158" s="13">
        <v>209482200</v>
      </c>
      <c r="C158" s="13">
        <v>19646619</v>
      </c>
      <c r="D158" s="13">
        <v>19646619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3222600</v>
      </c>
      <c r="N158" s="13">
        <v>233269419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40269200</v>
      </c>
      <c r="C159" s="9">
        <v>5293399</v>
      </c>
      <c r="D159" s="9">
        <v>5293399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318600</v>
      </c>
      <c r="L159" s="9">
        <v>0</v>
      </c>
      <c r="M159" s="9">
        <v>0</v>
      </c>
      <c r="N159" s="9">
        <v>46111199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24323100</v>
      </c>
      <c r="C160" s="11">
        <v>4493839</v>
      </c>
      <c r="D160" s="11">
        <v>4493839</v>
      </c>
      <c r="E160" s="11">
        <v>473000</v>
      </c>
      <c r="F160" s="11">
        <v>0</v>
      </c>
      <c r="G160" s="11">
        <v>124000</v>
      </c>
      <c r="H160" s="11">
        <v>124000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29413939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26456800</v>
      </c>
      <c r="C161" s="13">
        <v>1274228</v>
      </c>
      <c r="D161" s="13">
        <v>1274228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28510828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36611700</v>
      </c>
      <c r="C162" s="9">
        <v>8407011</v>
      </c>
      <c r="D162" s="9">
        <v>8407011</v>
      </c>
      <c r="E162" s="9">
        <v>0</v>
      </c>
      <c r="F162" s="9">
        <v>0</v>
      </c>
      <c r="G162" s="9">
        <v>210000</v>
      </c>
      <c r="H162" s="9">
        <v>210000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45228711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17390000</v>
      </c>
      <c r="C163" s="11">
        <v>5251130</v>
      </c>
      <c r="D163" s="11">
        <v>5251130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22803130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25414700</v>
      </c>
      <c r="C164" s="13">
        <v>2628094</v>
      </c>
      <c r="D164" s="13">
        <v>2628094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28261794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8355700</v>
      </c>
      <c r="C165" s="9">
        <v>1786057</v>
      </c>
      <c r="D165" s="9">
        <v>1786057</v>
      </c>
      <c r="E165" s="9">
        <v>443500</v>
      </c>
      <c r="F165" s="9">
        <v>0</v>
      </c>
      <c r="G165" s="9">
        <v>27000</v>
      </c>
      <c r="H165" s="9">
        <v>27000</v>
      </c>
      <c r="I165" s="9">
        <v>0</v>
      </c>
      <c r="J165" s="9">
        <v>0</v>
      </c>
      <c r="K165" s="9">
        <v>47200</v>
      </c>
      <c r="L165" s="9">
        <v>0</v>
      </c>
      <c r="M165" s="9">
        <v>0</v>
      </c>
      <c r="N165" s="9">
        <v>10659457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4351000</v>
      </c>
      <c r="C166" s="11">
        <v>438375</v>
      </c>
      <c r="D166" s="11">
        <v>438375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4789375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6761100</v>
      </c>
      <c r="C167" s="13">
        <v>1275148</v>
      </c>
      <c r="D167" s="13">
        <v>1275148</v>
      </c>
      <c r="E167" s="13">
        <v>277200</v>
      </c>
      <c r="F167" s="13">
        <v>0</v>
      </c>
      <c r="G167" s="13">
        <v>140000</v>
      </c>
      <c r="H167" s="13">
        <v>140000</v>
      </c>
      <c r="I167" s="13">
        <v>0</v>
      </c>
      <c r="J167" s="13">
        <v>0</v>
      </c>
      <c r="K167" s="13">
        <v>65500</v>
      </c>
      <c r="L167" s="13">
        <v>0</v>
      </c>
      <c r="M167" s="13">
        <v>0</v>
      </c>
      <c r="N167" s="13">
        <v>8518948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14579700</v>
      </c>
      <c r="C168" s="9">
        <v>2719408</v>
      </c>
      <c r="D168" s="9">
        <v>2719408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101100</v>
      </c>
      <c r="L168" s="9">
        <v>0</v>
      </c>
      <c r="M168" s="9">
        <v>0</v>
      </c>
      <c r="N168" s="9">
        <v>17510208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23694400</v>
      </c>
      <c r="C169" s="11">
        <v>4493435</v>
      </c>
      <c r="D169" s="11">
        <v>4493435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318700</v>
      </c>
      <c r="L169" s="11">
        <v>275400</v>
      </c>
      <c r="M169" s="11">
        <v>0</v>
      </c>
      <c r="N169" s="11">
        <v>28921935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6290300</v>
      </c>
      <c r="C170" s="13">
        <v>912494</v>
      </c>
      <c r="D170" s="13">
        <v>912494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7634994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18037500</v>
      </c>
      <c r="C171" s="9">
        <v>2028991</v>
      </c>
      <c r="D171" s="9">
        <v>2028991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20528991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6786600</v>
      </c>
      <c r="C172" s="11">
        <v>-1094372</v>
      </c>
      <c r="D172" s="11">
        <v>-1094372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5692228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36155100</v>
      </c>
      <c r="C173" s="13">
        <v>-1073616</v>
      </c>
      <c r="D173" s="13">
        <v>-1073616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35281484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171509200</v>
      </c>
      <c r="C174" s="9">
        <v>-15541619</v>
      </c>
      <c r="D174" s="9">
        <v>-15541619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809700</v>
      </c>
      <c r="L174" s="9">
        <v>1038600</v>
      </c>
      <c r="M174" s="9">
        <v>0</v>
      </c>
      <c r="N174" s="9">
        <v>157815881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283899800</v>
      </c>
      <c r="C175" s="11">
        <v>-102921835</v>
      </c>
      <c r="D175" s="11">
        <v>-102921835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4791500</v>
      </c>
      <c r="N175" s="11">
        <v>185769465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85993500</v>
      </c>
      <c r="C176" s="13">
        <v>-1487539</v>
      </c>
      <c r="D176" s="13">
        <v>-1487539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85105961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10751900</v>
      </c>
      <c r="C177" s="9">
        <v>965355</v>
      </c>
      <c r="D177" s="9">
        <v>965355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11817255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9772100</v>
      </c>
      <c r="C178" s="11">
        <v>1615216</v>
      </c>
      <c r="D178" s="11">
        <v>1615216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11697116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8765800</v>
      </c>
      <c r="C179" s="13">
        <v>1195661</v>
      </c>
      <c r="D179" s="13">
        <v>1195661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10298661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43446700</v>
      </c>
      <c r="C180" s="9">
        <v>4637653</v>
      </c>
      <c r="D180" s="9">
        <v>4637653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48084353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43079400</v>
      </c>
      <c r="C181" s="11">
        <v>1016660</v>
      </c>
      <c r="D181" s="11">
        <v>1016660</v>
      </c>
      <c r="E181" s="11">
        <v>0</v>
      </c>
      <c r="F181" s="11">
        <v>0</v>
      </c>
      <c r="G181" s="11">
        <v>3800000</v>
      </c>
      <c r="H181" s="11">
        <v>0</v>
      </c>
      <c r="I181" s="11">
        <v>3800000</v>
      </c>
      <c r="J181" s="11">
        <v>0</v>
      </c>
      <c r="K181" s="11">
        <v>0</v>
      </c>
      <c r="L181" s="11">
        <v>0</v>
      </c>
      <c r="M181" s="11">
        <v>0</v>
      </c>
      <c r="N181" s="11">
        <v>47896060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42943600</v>
      </c>
      <c r="C182" s="13">
        <v>-682953</v>
      </c>
      <c r="D182" s="13">
        <v>-682953</v>
      </c>
      <c r="E182" s="13">
        <v>0</v>
      </c>
      <c r="F182" s="13">
        <v>0</v>
      </c>
      <c r="G182" s="13">
        <v>350000</v>
      </c>
      <c r="H182" s="13">
        <v>0</v>
      </c>
      <c r="I182" s="13">
        <v>350000</v>
      </c>
      <c r="J182" s="13">
        <v>0</v>
      </c>
      <c r="K182" s="13">
        <v>0</v>
      </c>
      <c r="L182" s="13">
        <v>0</v>
      </c>
      <c r="M182" s="13">
        <v>0</v>
      </c>
      <c r="N182" s="13">
        <v>42610647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28744900</v>
      </c>
      <c r="C183" s="9">
        <v>697491</v>
      </c>
      <c r="D183" s="9">
        <v>697491</v>
      </c>
      <c r="E183" s="9">
        <v>0</v>
      </c>
      <c r="F183" s="9">
        <v>0</v>
      </c>
      <c r="G183" s="9">
        <v>330000</v>
      </c>
      <c r="H183" s="9">
        <v>80000</v>
      </c>
      <c r="I183" s="9">
        <v>250000</v>
      </c>
      <c r="J183" s="9">
        <v>0</v>
      </c>
      <c r="K183" s="9">
        <v>0</v>
      </c>
      <c r="L183" s="9">
        <v>200300</v>
      </c>
      <c r="M183" s="9">
        <v>0</v>
      </c>
      <c r="N183" s="9">
        <v>29972691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59102400</v>
      </c>
      <c r="C184" s="11">
        <v>-16484630</v>
      </c>
      <c r="D184" s="11">
        <v>-16484630</v>
      </c>
      <c r="E184" s="11">
        <v>0</v>
      </c>
      <c r="F184" s="11">
        <v>0</v>
      </c>
      <c r="G184" s="11">
        <v>1100000</v>
      </c>
      <c r="H184" s="11">
        <v>0</v>
      </c>
      <c r="I184" s="11">
        <v>1100000</v>
      </c>
      <c r="J184" s="11">
        <v>0</v>
      </c>
      <c r="K184" s="11">
        <v>0</v>
      </c>
      <c r="L184" s="11">
        <v>0</v>
      </c>
      <c r="M184" s="11">
        <v>0</v>
      </c>
      <c r="N184" s="11">
        <v>43717770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25219800</v>
      </c>
      <c r="C185" s="13">
        <v>-2581777</v>
      </c>
      <c r="D185" s="13">
        <v>-2581777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25900</v>
      </c>
      <c r="M185" s="13">
        <v>0</v>
      </c>
      <c r="N185" s="13">
        <v>23313923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5478100</v>
      </c>
      <c r="C186" s="9">
        <v>401499</v>
      </c>
      <c r="D186" s="9">
        <v>401499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13400</v>
      </c>
      <c r="L186" s="9">
        <v>0</v>
      </c>
      <c r="M186" s="9">
        <v>0</v>
      </c>
      <c r="N186" s="9">
        <v>5892999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32727600</v>
      </c>
      <c r="C187" s="11">
        <v>1299666</v>
      </c>
      <c r="D187" s="11">
        <v>1299666</v>
      </c>
      <c r="E187" s="11">
        <v>0</v>
      </c>
      <c r="F187" s="11">
        <v>0</v>
      </c>
      <c r="G187" s="11">
        <v>2410000</v>
      </c>
      <c r="H187" s="11">
        <v>310000</v>
      </c>
      <c r="I187" s="11">
        <v>2100000</v>
      </c>
      <c r="J187" s="11">
        <v>0</v>
      </c>
      <c r="K187" s="11">
        <v>0</v>
      </c>
      <c r="L187" s="11">
        <v>11600</v>
      </c>
      <c r="M187" s="11">
        <v>0</v>
      </c>
      <c r="N187" s="11">
        <v>36448866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9817500</v>
      </c>
      <c r="C188" s="13">
        <v>859402</v>
      </c>
      <c r="D188" s="13">
        <v>859402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10776902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13319400</v>
      </c>
      <c r="C189" s="9">
        <v>1285931</v>
      </c>
      <c r="D189" s="9">
        <v>1285931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14605331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13672800</v>
      </c>
      <c r="C190" s="11">
        <v>868964</v>
      </c>
      <c r="D190" s="11">
        <v>868964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15799264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10268400</v>
      </c>
      <c r="C191" s="13">
        <v>881192</v>
      </c>
      <c r="D191" s="13">
        <v>881192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91300</v>
      </c>
      <c r="M191" s="13">
        <v>0</v>
      </c>
      <c r="N191" s="13">
        <v>11875892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13408200</v>
      </c>
      <c r="C192" s="9">
        <v>-1107434</v>
      </c>
      <c r="D192" s="9">
        <v>-1107434</v>
      </c>
      <c r="E192" s="9">
        <v>0</v>
      </c>
      <c r="F192" s="9">
        <v>0</v>
      </c>
      <c r="G192" s="9">
        <v>700000</v>
      </c>
      <c r="H192" s="9">
        <v>100000</v>
      </c>
      <c r="I192" s="9">
        <v>600000</v>
      </c>
      <c r="J192" s="9">
        <v>0</v>
      </c>
      <c r="K192" s="9">
        <v>0</v>
      </c>
      <c r="L192" s="9">
        <v>0</v>
      </c>
      <c r="M192" s="9">
        <v>0</v>
      </c>
      <c r="N192" s="9">
        <v>13000766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2787400</v>
      </c>
      <c r="C193" s="11">
        <v>69767</v>
      </c>
      <c r="D193" s="11">
        <v>69767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3294367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3873400</v>
      </c>
      <c r="C194" s="13">
        <v>152229</v>
      </c>
      <c r="D194" s="13">
        <v>152229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4472829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29245600</v>
      </c>
      <c r="C195" s="9">
        <v>1993465</v>
      </c>
      <c r="D195" s="9">
        <v>1993465</v>
      </c>
      <c r="E195" s="9">
        <v>0</v>
      </c>
      <c r="F195" s="9">
        <v>0</v>
      </c>
      <c r="G195" s="9">
        <v>1800000</v>
      </c>
      <c r="H195" s="9">
        <v>100000</v>
      </c>
      <c r="I195" s="9">
        <v>1700000</v>
      </c>
      <c r="J195" s="9">
        <v>0</v>
      </c>
      <c r="K195" s="9">
        <v>0</v>
      </c>
      <c r="L195" s="9">
        <v>0</v>
      </c>
      <c r="M195" s="9">
        <v>0</v>
      </c>
      <c r="N195" s="9">
        <v>33039065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97271900</v>
      </c>
      <c r="C196" s="11">
        <v>5793388</v>
      </c>
      <c r="D196" s="11">
        <v>5793388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103315288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2135000</v>
      </c>
      <c r="C197" s="13">
        <v>-17622</v>
      </c>
      <c r="D197" s="13">
        <v>-17622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2731678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24312900</v>
      </c>
      <c r="C198" s="9">
        <v>-1385816</v>
      </c>
      <c r="D198" s="9">
        <v>-1385816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23677084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592791700</v>
      </c>
      <c r="C199" s="11">
        <v>-58482411</v>
      </c>
      <c r="D199" s="11">
        <v>-58482411</v>
      </c>
      <c r="E199" s="11">
        <v>0</v>
      </c>
      <c r="F199" s="11">
        <v>0</v>
      </c>
      <c r="G199" s="11">
        <v>1620000</v>
      </c>
      <c r="H199" s="11">
        <v>1620000</v>
      </c>
      <c r="I199" s="11">
        <v>0</v>
      </c>
      <c r="J199" s="11">
        <v>0</v>
      </c>
      <c r="K199" s="11">
        <v>0</v>
      </c>
      <c r="L199" s="11">
        <v>0</v>
      </c>
      <c r="M199" s="11">
        <v>10055900</v>
      </c>
      <c r="N199" s="11">
        <v>545985189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12564400</v>
      </c>
      <c r="C200" s="13">
        <v>1469898</v>
      </c>
      <c r="D200" s="13">
        <v>1469898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14384298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16318600</v>
      </c>
      <c r="C201" s="9">
        <v>2180036</v>
      </c>
      <c r="D201" s="9">
        <v>2180036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18858636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32344800</v>
      </c>
      <c r="C202" s="11">
        <v>-212588</v>
      </c>
      <c r="D202" s="11">
        <v>-212588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33012212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44030400</v>
      </c>
      <c r="C203" s="13">
        <v>-725025</v>
      </c>
      <c r="D203" s="13">
        <v>-725025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43525375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9390700</v>
      </c>
      <c r="C204" s="9">
        <v>236250</v>
      </c>
      <c r="D204" s="9">
        <v>236250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101300</v>
      </c>
      <c r="M204" s="9">
        <v>0</v>
      </c>
      <c r="N204" s="9">
        <v>10305450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9437600</v>
      </c>
      <c r="C205" s="11">
        <v>281028</v>
      </c>
      <c r="D205" s="11">
        <v>281028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10476728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35231200</v>
      </c>
      <c r="C206" s="13">
        <v>2423387</v>
      </c>
      <c r="D206" s="13">
        <v>2423387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39213987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4728400</v>
      </c>
      <c r="C207" s="9">
        <v>399918</v>
      </c>
      <c r="D207" s="9">
        <v>399918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37700</v>
      </c>
      <c r="L207" s="9">
        <v>0</v>
      </c>
      <c r="M207" s="9">
        <v>0</v>
      </c>
      <c r="N207" s="9">
        <v>5870318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19027700</v>
      </c>
      <c r="C208" s="11">
        <v>323762</v>
      </c>
      <c r="D208" s="11">
        <v>323762</v>
      </c>
      <c r="E208" s="11">
        <v>883700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239200</v>
      </c>
      <c r="L208" s="11">
        <v>0</v>
      </c>
      <c r="M208" s="11">
        <v>0</v>
      </c>
      <c r="N208" s="11">
        <v>20474362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12194600</v>
      </c>
      <c r="C209" s="13">
        <v>1099456</v>
      </c>
      <c r="D209" s="13">
        <v>1099456</v>
      </c>
      <c r="E209" s="13">
        <v>487200</v>
      </c>
      <c r="F209" s="13">
        <v>0</v>
      </c>
      <c r="G209" s="13">
        <v>290000</v>
      </c>
      <c r="H209" s="13">
        <v>290000</v>
      </c>
      <c r="I209" s="13">
        <v>0</v>
      </c>
      <c r="J209" s="13">
        <v>0</v>
      </c>
      <c r="K209" s="13">
        <v>115000</v>
      </c>
      <c r="L209" s="13">
        <v>0</v>
      </c>
      <c r="M209" s="13">
        <v>0</v>
      </c>
      <c r="N209" s="13">
        <v>14186256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3532000</v>
      </c>
      <c r="C210" s="9">
        <v>-126292</v>
      </c>
      <c r="D210" s="9">
        <v>-126292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3405708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4840300</v>
      </c>
      <c r="C211" s="11">
        <v>832856</v>
      </c>
      <c r="D211" s="11">
        <v>832856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6227456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3589100</v>
      </c>
      <c r="C212" s="13">
        <v>248621</v>
      </c>
      <c r="D212" s="13">
        <v>248621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25200</v>
      </c>
      <c r="L212" s="13">
        <v>0</v>
      </c>
      <c r="M212" s="13">
        <v>0</v>
      </c>
      <c r="N212" s="13">
        <v>4587221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40760200</v>
      </c>
      <c r="C213" s="9">
        <v>2759375</v>
      </c>
      <c r="D213" s="9">
        <v>2759375</v>
      </c>
      <c r="E213" s="9">
        <v>340400</v>
      </c>
      <c r="F213" s="9">
        <v>0</v>
      </c>
      <c r="G213" s="9">
        <v>530000</v>
      </c>
      <c r="H213" s="9">
        <v>530000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44782675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25166700</v>
      </c>
      <c r="C214" s="11">
        <v>2644341</v>
      </c>
      <c r="D214" s="11">
        <v>2644341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29222341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12416100</v>
      </c>
      <c r="C215" s="13">
        <v>-169774</v>
      </c>
      <c r="D215" s="13">
        <v>-169774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76900</v>
      </c>
      <c r="L215" s="13">
        <v>0</v>
      </c>
      <c r="M215" s="13">
        <v>0</v>
      </c>
      <c r="N215" s="13">
        <v>12813226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7629800</v>
      </c>
      <c r="C216" s="9">
        <v>546564</v>
      </c>
      <c r="D216" s="9">
        <v>546564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8693564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23505700</v>
      </c>
      <c r="C217" s="11">
        <v>784000</v>
      </c>
      <c r="D217" s="11">
        <v>784000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397800</v>
      </c>
      <c r="L217" s="11">
        <v>1341800</v>
      </c>
      <c r="M217" s="11">
        <v>0</v>
      </c>
      <c r="N217" s="11">
        <v>26139300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16331600</v>
      </c>
      <c r="C218" s="13">
        <v>-9367020</v>
      </c>
      <c r="D218" s="13">
        <v>-9367020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43200</v>
      </c>
      <c r="M218" s="13">
        <v>0</v>
      </c>
      <c r="N218" s="13">
        <v>7167780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18797100</v>
      </c>
      <c r="C219" s="9">
        <v>777198</v>
      </c>
      <c r="D219" s="9">
        <v>777198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106600</v>
      </c>
      <c r="L219" s="9">
        <v>275100</v>
      </c>
      <c r="M219" s="9">
        <v>0</v>
      </c>
      <c r="N219" s="9">
        <v>20115998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53980700</v>
      </c>
      <c r="C220" s="11">
        <v>237681</v>
      </c>
      <c r="D220" s="11">
        <v>237681</v>
      </c>
      <c r="E220" s="11">
        <v>0</v>
      </c>
      <c r="F220" s="11">
        <v>0</v>
      </c>
      <c r="G220" s="11">
        <v>170000</v>
      </c>
      <c r="H220" s="11">
        <v>170000</v>
      </c>
      <c r="I220" s="11">
        <v>0</v>
      </c>
      <c r="J220" s="11">
        <v>0</v>
      </c>
      <c r="K220" s="11">
        <v>380700</v>
      </c>
      <c r="L220" s="11">
        <v>655600</v>
      </c>
      <c r="M220" s="11">
        <v>0</v>
      </c>
      <c r="N220" s="11">
        <v>55424681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71348200</v>
      </c>
      <c r="C221" s="13">
        <v>5949214</v>
      </c>
      <c r="D221" s="13">
        <v>5949214</v>
      </c>
      <c r="E221" s="13">
        <v>0</v>
      </c>
      <c r="F221" s="13">
        <v>0</v>
      </c>
      <c r="G221" s="13">
        <v>190000</v>
      </c>
      <c r="H221" s="13">
        <v>190000</v>
      </c>
      <c r="I221" s="13">
        <v>0</v>
      </c>
      <c r="J221" s="13">
        <v>0</v>
      </c>
      <c r="K221" s="13">
        <v>0</v>
      </c>
      <c r="L221" s="13">
        <v>604200</v>
      </c>
      <c r="M221" s="13">
        <v>0</v>
      </c>
      <c r="N221" s="13">
        <v>78091614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13510200</v>
      </c>
      <c r="C222" s="9">
        <v>2624102</v>
      </c>
      <c r="D222" s="9">
        <v>2624102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16679102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2848200</v>
      </c>
      <c r="C223" s="11">
        <v>167076</v>
      </c>
      <c r="D223" s="11">
        <v>167076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3015276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19510600</v>
      </c>
      <c r="C224" s="13">
        <v>3551362</v>
      </c>
      <c r="D224" s="13">
        <v>3551362</v>
      </c>
      <c r="E224" s="13">
        <v>0</v>
      </c>
      <c r="F224" s="13">
        <v>0</v>
      </c>
      <c r="G224" s="13">
        <v>420000</v>
      </c>
      <c r="H224" s="13">
        <v>420000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23481962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20220900</v>
      </c>
      <c r="C225" s="9">
        <v>2436363</v>
      </c>
      <c r="D225" s="9">
        <v>2436363</v>
      </c>
      <c r="E225" s="9">
        <v>0</v>
      </c>
      <c r="F225" s="9">
        <v>0</v>
      </c>
      <c r="G225" s="9">
        <v>390000</v>
      </c>
      <c r="H225" s="9">
        <v>390000</v>
      </c>
      <c r="I225" s="9">
        <v>0</v>
      </c>
      <c r="J225" s="9">
        <v>0</v>
      </c>
      <c r="K225" s="9">
        <v>140700</v>
      </c>
      <c r="L225" s="9">
        <v>304900</v>
      </c>
      <c r="M225" s="9">
        <v>0</v>
      </c>
      <c r="N225" s="9">
        <v>23492863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13789500</v>
      </c>
      <c r="C226" s="11">
        <v>984566</v>
      </c>
      <c r="D226" s="11">
        <v>984566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74200</v>
      </c>
      <c r="L226" s="11">
        <v>16700</v>
      </c>
      <c r="M226" s="11">
        <v>0</v>
      </c>
      <c r="N226" s="11">
        <v>14864966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14113900</v>
      </c>
      <c r="C227" s="13">
        <v>2040269</v>
      </c>
      <c r="D227" s="13">
        <v>2040269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90000</v>
      </c>
      <c r="L227" s="13">
        <v>0</v>
      </c>
      <c r="M227" s="13">
        <v>0</v>
      </c>
      <c r="N227" s="13">
        <v>16604169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38840000</v>
      </c>
      <c r="C228" s="9">
        <v>1637461</v>
      </c>
      <c r="D228" s="9">
        <v>1637461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275900</v>
      </c>
      <c r="L228" s="9">
        <v>39100</v>
      </c>
      <c r="M228" s="9">
        <v>0</v>
      </c>
      <c r="N228" s="9">
        <v>40792461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8455400</v>
      </c>
      <c r="C229" s="11">
        <v>-317263</v>
      </c>
      <c r="D229" s="11">
        <v>-317263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8615337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3363800</v>
      </c>
      <c r="C230" s="13">
        <v>15008</v>
      </c>
      <c r="D230" s="13">
        <v>15008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4100</v>
      </c>
      <c r="M230" s="13">
        <v>0</v>
      </c>
      <c r="N230" s="13">
        <v>4077208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7119800</v>
      </c>
      <c r="C231" s="9">
        <v>276530</v>
      </c>
      <c r="D231" s="9">
        <v>276530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7728930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31579800</v>
      </c>
      <c r="C232" s="11">
        <v>-1604428</v>
      </c>
      <c r="D232" s="11">
        <v>-1604428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289400</v>
      </c>
      <c r="L232" s="11">
        <v>0</v>
      </c>
      <c r="M232" s="11">
        <v>0</v>
      </c>
      <c r="N232" s="11">
        <v>31589772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9172700</v>
      </c>
      <c r="C233" s="13">
        <v>-276074</v>
      </c>
      <c r="D233" s="13">
        <v>-276074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9530926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3807000</v>
      </c>
      <c r="C234" s="9">
        <v>223920</v>
      </c>
      <c r="D234" s="9">
        <v>223920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4825220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5267500</v>
      </c>
      <c r="C235" s="11">
        <v>44650</v>
      </c>
      <c r="D235" s="11">
        <v>44650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6056450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13045200</v>
      </c>
      <c r="C236" s="13">
        <v>1133855</v>
      </c>
      <c r="D236" s="13">
        <v>1133855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14754655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9516600</v>
      </c>
      <c r="C237" s="9">
        <v>398234</v>
      </c>
      <c r="D237" s="9">
        <v>398234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10469134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5227600</v>
      </c>
      <c r="C238" s="11">
        <v>567062</v>
      </c>
      <c r="D238" s="11">
        <v>567062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43700</v>
      </c>
      <c r="L238" s="11">
        <v>0</v>
      </c>
      <c r="M238" s="11">
        <v>0</v>
      </c>
      <c r="N238" s="11">
        <v>6492662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7154100</v>
      </c>
      <c r="C239" s="13">
        <v>-61571</v>
      </c>
      <c r="D239" s="13">
        <v>-61571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79100</v>
      </c>
      <c r="L239" s="13">
        <v>0</v>
      </c>
      <c r="M239" s="13">
        <v>0</v>
      </c>
      <c r="N239" s="13">
        <v>7448829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18750400</v>
      </c>
      <c r="C240" s="9">
        <v>1302048</v>
      </c>
      <c r="D240" s="9">
        <v>1302048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269400</v>
      </c>
      <c r="L240" s="9">
        <v>0</v>
      </c>
      <c r="M240" s="9">
        <v>0</v>
      </c>
      <c r="N240" s="9">
        <v>21001848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5684500</v>
      </c>
      <c r="C241" s="11">
        <v>-2373800</v>
      </c>
      <c r="D241" s="11">
        <v>-2373800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3310700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6864200</v>
      </c>
      <c r="C242" s="13">
        <v>235220</v>
      </c>
      <c r="D242" s="13">
        <v>235220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7653720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14129900</v>
      </c>
      <c r="C243" s="9">
        <v>-685087</v>
      </c>
      <c r="D243" s="9">
        <v>-685087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14147913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16145700</v>
      </c>
      <c r="C244" s="11">
        <v>2338890</v>
      </c>
      <c r="D244" s="11">
        <v>2338890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18756690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10550600</v>
      </c>
      <c r="C245" s="13">
        <v>285153</v>
      </c>
      <c r="D245" s="13">
        <v>285153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11570053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11338100</v>
      </c>
      <c r="C246" s="9">
        <v>1122734</v>
      </c>
      <c r="D246" s="9">
        <v>1122734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13134334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10786400</v>
      </c>
      <c r="C247" s="11">
        <v>1697558</v>
      </c>
      <c r="D247" s="11">
        <v>1697558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62400</v>
      </c>
      <c r="L247" s="11">
        <v>0</v>
      </c>
      <c r="M247" s="11">
        <v>0</v>
      </c>
      <c r="N247" s="11">
        <v>12943558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10174500</v>
      </c>
      <c r="C248" s="13">
        <v>1038643</v>
      </c>
      <c r="D248" s="13">
        <v>1038643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64200</v>
      </c>
      <c r="L248" s="13">
        <v>0</v>
      </c>
      <c r="M248" s="13">
        <v>0</v>
      </c>
      <c r="N248" s="13">
        <v>11719943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32229100</v>
      </c>
      <c r="C249" s="9">
        <v>-1277173</v>
      </c>
      <c r="D249" s="9">
        <v>-1277173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273800</v>
      </c>
      <c r="L249" s="9">
        <v>0</v>
      </c>
      <c r="M249" s="9">
        <v>0</v>
      </c>
      <c r="N249" s="9">
        <v>32265727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9888400</v>
      </c>
      <c r="C250" s="11">
        <v>668651</v>
      </c>
      <c r="D250" s="11">
        <v>668651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59900</v>
      </c>
      <c r="L250" s="11">
        <v>0</v>
      </c>
      <c r="M250" s="11">
        <v>0</v>
      </c>
      <c r="N250" s="11">
        <v>11034151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14407400</v>
      </c>
      <c r="C251" s="13">
        <v>865239</v>
      </c>
      <c r="D251" s="13">
        <v>865239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15810939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17371000</v>
      </c>
      <c r="C252" s="9">
        <v>-601342</v>
      </c>
      <c r="D252" s="9">
        <v>-601342</v>
      </c>
      <c r="E252" s="9">
        <v>775700</v>
      </c>
      <c r="F252" s="9">
        <v>0</v>
      </c>
      <c r="G252" s="9">
        <v>165000</v>
      </c>
      <c r="H252" s="9">
        <v>165000</v>
      </c>
      <c r="I252" s="9">
        <v>0</v>
      </c>
      <c r="J252" s="9">
        <v>0</v>
      </c>
      <c r="K252" s="9">
        <v>145500</v>
      </c>
      <c r="L252" s="9">
        <v>0</v>
      </c>
      <c r="M252" s="9">
        <v>0</v>
      </c>
      <c r="N252" s="9">
        <v>17855858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9027400</v>
      </c>
      <c r="C253" s="11">
        <v>70580</v>
      </c>
      <c r="D253" s="11">
        <v>70580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118000</v>
      </c>
      <c r="L253" s="11">
        <v>0</v>
      </c>
      <c r="M253" s="11">
        <v>0</v>
      </c>
      <c r="N253" s="11">
        <v>9940280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16844400</v>
      </c>
      <c r="C254" s="13">
        <v>1731207</v>
      </c>
      <c r="D254" s="13">
        <v>1731207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256300</v>
      </c>
      <c r="L254" s="13">
        <v>0</v>
      </c>
      <c r="M254" s="13">
        <v>0</v>
      </c>
      <c r="N254" s="13">
        <v>19263707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4497100</v>
      </c>
      <c r="C255" s="9">
        <v>821021</v>
      </c>
      <c r="D255" s="9">
        <v>821021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44700</v>
      </c>
      <c r="L255" s="9">
        <v>0</v>
      </c>
      <c r="M255" s="9">
        <v>0</v>
      </c>
      <c r="N255" s="9">
        <v>5947121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19428100</v>
      </c>
      <c r="C256" s="11">
        <v>2321153</v>
      </c>
      <c r="D256" s="11">
        <v>2321153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22348453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21532500</v>
      </c>
      <c r="C257" s="13">
        <v>1264154</v>
      </c>
      <c r="D257" s="13">
        <v>1264154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23389354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60657500</v>
      </c>
      <c r="C258" s="9">
        <v>26310</v>
      </c>
      <c r="D258" s="9">
        <v>26310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443000</v>
      </c>
      <c r="L258" s="9">
        <v>0</v>
      </c>
      <c r="M258" s="9">
        <v>0</v>
      </c>
      <c r="N258" s="9">
        <v>61336810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100534800</v>
      </c>
      <c r="C259" s="11">
        <v>-6499901</v>
      </c>
      <c r="D259" s="11">
        <v>-6499901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542200</v>
      </c>
      <c r="L259" s="11">
        <v>0</v>
      </c>
      <c r="M259" s="11">
        <v>0</v>
      </c>
      <c r="N259" s="11">
        <v>95367099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57886600</v>
      </c>
      <c r="C260" s="13">
        <v>5096942</v>
      </c>
      <c r="D260" s="13">
        <v>5096942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63163542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10424600</v>
      </c>
      <c r="C261" s="9">
        <v>488440</v>
      </c>
      <c r="D261" s="9">
        <v>488440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11509340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8271700</v>
      </c>
      <c r="C262" s="11">
        <v>-1085237</v>
      </c>
      <c r="D262" s="11">
        <v>-1085237</v>
      </c>
      <c r="E262" s="11">
        <v>443500</v>
      </c>
      <c r="F262" s="11">
        <v>0</v>
      </c>
      <c r="G262" s="11">
        <v>182800</v>
      </c>
      <c r="H262" s="11">
        <v>182800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7812763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21269200</v>
      </c>
      <c r="C263" s="13">
        <v>-5337660</v>
      </c>
      <c r="D263" s="13">
        <v>-5337660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16231740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20457500</v>
      </c>
      <c r="C264" s="9">
        <v>-2119914</v>
      </c>
      <c r="D264" s="9">
        <v>-2119914</v>
      </c>
      <c r="E264" s="9">
        <v>0</v>
      </c>
      <c r="F264" s="9">
        <v>0</v>
      </c>
      <c r="G264" s="9">
        <v>34000</v>
      </c>
      <c r="H264" s="9">
        <v>34000</v>
      </c>
      <c r="I264" s="9">
        <v>0</v>
      </c>
      <c r="J264" s="9">
        <v>0</v>
      </c>
      <c r="K264" s="9">
        <v>0</v>
      </c>
      <c r="L264" s="9">
        <v>39400</v>
      </c>
      <c r="M264" s="9">
        <v>0</v>
      </c>
      <c r="N264" s="9">
        <v>18410986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13724900</v>
      </c>
      <c r="C265" s="11">
        <v>1714472</v>
      </c>
      <c r="D265" s="11">
        <v>1714472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15500372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22884700</v>
      </c>
      <c r="C266" s="13">
        <v>3594979</v>
      </c>
      <c r="D266" s="13">
        <v>3594979</v>
      </c>
      <c r="E266" s="13">
        <v>0</v>
      </c>
      <c r="F266" s="13">
        <v>0</v>
      </c>
      <c r="G266" s="13">
        <v>136000</v>
      </c>
      <c r="H266" s="13">
        <v>136000</v>
      </c>
      <c r="I266" s="13">
        <v>0</v>
      </c>
      <c r="J266" s="13">
        <v>0</v>
      </c>
      <c r="K266" s="13">
        <v>339200</v>
      </c>
      <c r="L266" s="13">
        <v>0</v>
      </c>
      <c r="M266" s="13">
        <v>0</v>
      </c>
      <c r="N266" s="13">
        <v>26954879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27982900</v>
      </c>
      <c r="C267" s="9">
        <v>2296322</v>
      </c>
      <c r="D267" s="9">
        <v>2296322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30337222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7190500</v>
      </c>
      <c r="C268" s="11">
        <v>483940</v>
      </c>
      <c r="D268" s="11">
        <v>483940</v>
      </c>
      <c r="E268" s="11">
        <v>277200</v>
      </c>
      <c r="F268" s="11">
        <v>0</v>
      </c>
      <c r="G268" s="11">
        <v>9000</v>
      </c>
      <c r="H268" s="11">
        <v>9000</v>
      </c>
      <c r="I268" s="11">
        <v>0</v>
      </c>
      <c r="J268" s="11">
        <v>0</v>
      </c>
      <c r="K268" s="11">
        <v>26400</v>
      </c>
      <c r="L268" s="11">
        <v>0</v>
      </c>
      <c r="M268" s="11">
        <v>0</v>
      </c>
      <c r="N268" s="11">
        <v>7987040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6564000</v>
      </c>
      <c r="C269" s="13">
        <v>1029072</v>
      </c>
      <c r="D269" s="13">
        <v>1029072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8272372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13371300</v>
      </c>
      <c r="C270" s="9">
        <v>129595</v>
      </c>
      <c r="D270" s="9">
        <v>129595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13767995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4267600</v>
      </c>
      <c r="C271" s="11">
        <v>479448</v>
      </c>
      <c r="D271" s="11">
        <v>479448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5384548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19502100</v>
      </c>
      <c r="C272" s="13">
        <v>2464426</v>
      </c>
      <c r="D272" s="13">
        <v>2464426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21997526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12200800</v>
      </c>
      <c r="C273" s="9">
        <v>714147</v>
      </c>
      <c r="D273" s="9">
        <v>714147</v>
      </c>
      <c r="E273" s="9">
        <v>0</v>
      </c>
      <c r="F273" s="9">
        <v>0</v>
      </c>
      <c r="G273" s="9">
        <v>19000</v>
      </c>
      <c r="H273" s="9">
        <v>19000</v>
      </c>
      <c r="I273" s="9">
        <v>0</v>
      </c>
      <c r="J273" s="9">
        <v>0</v>
      </c>
      <c r="K273" s="9">
        <v>53600</v>
      </c>
      <c r="L273" s="9">
        <v>182500</v>
      </c>
      <c r="M273" s="9">
        <v>0</v>
      </c>
      <c r="N273" s="9">
        <v>13170047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24967600</v>
      </c>
      <c r="C274" s="11">
        <v>1257240</v>
      </c>
      <c r="D274" s="11">
        <v>1257240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26300840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20327000</v>
      </c>
      <c r="C275" s="13">
        <v>-137144</v>
      </c>
      <c r="D275" s="13">
        <v>-137144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209400</v>
      </c>
      <c r="M275" s="13">
        <v>0</v>
      </c>
      <c r="N275" s="13">
        <v>20432256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23884600</v>
      </c>
      <c r="C276" s="9">
        <v>10540</v>
      </c>
      <c r="D276" s="9">
        <v>10540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107000</v>
      </c>
      <c r="L276" s="9">
        <v>0</v>
      </c>
      <c r="M276" s="9">
        <v>0</v>
      </c>
      <c r="N276" s="9">
        <v>24317440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16006100</v>
      </c>
      <c r="C277" s="11">
        <v>944580</v>
      </c>
      <c r="D277" s="11">
        <v>944580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17687580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21386000</v>
      </c>
      <c r="C278" s="13">
        <v>1792110</v>
      </c>
      <c r="D278" s="13">
        <v>1792110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23772410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9157800</v>
      </c>
      <c r="C279" s="9">
        <v>1489715</v>
      </c>
      <c r="D279" s="9">
        <v>1489715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48900</v>
      </c>
      <c r="L279" s="9">
        <v>0</v>
      </c>
      <c r="M279" s="9">
        <v>0</v>
      </c>
      <c r="N279" s="9">
        <v>11394215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7413100</v>
      </c>
      <c r="C280" s="11">
        <v>-304989</v>
      </c>
      <c r="D280" s="11">
        <v>-304989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34400</v>
      </c>
      <c r="L280" s="11">
        <v>0</v>
      </c>
      <c r="M280" s="11">
        <v>0</v>
      </c>
      <c r="N280" s="11">
        <v>7541911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4850000</v>
      </c>
      <c r="C281" s="13">
        <v>-225908</v>
      </c>
      <c r="D281" s="13">
        <v>-225908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14300</v>
      </c>
      <c r="L281" s="13">
        <v>0</v>
      </c>
      <c r="M281" s="13">
        <v>0</v>
      </c>
      <c r="N281" s="13">
        <v>5177392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10478900</v>
      </c>
      <c r="C282" s="9">
        <v>-790348</v>
      </c>
      <c r="D282" s="9">
        <v>-790348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50800</v>
      </c>
      <c r="M282" s="9">
        <v>0</v>
      </c>
      <c r="N282" s="9">
        <v>9739352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25947600</v>
      </c>
      <c r="C283" s="11">
        <v>3839840</v>
      </c>
      <c r="D283" s="11">
        <v>3839840</v>
      </c>
      <c r="E283" s="11">
        <v>0</v>
      </c>
      <c r="F283" s="11">
        <v>0</v>
      </c>
      <c r="G283" s="11">
        <v>424000</v>
      </c>
      <c r="H283" s="11">
        <v>424000</v>
      </c>
      <c r="I283" s="11">
        <v>0</v>
      </c>
      <c r="J283" s="11">
        <v>0</v>
      </c>
      <c r="K283" s="11">
        <v>297500</v>
      </c>
      <c r="L283" s="11">
        <v>0</v>
      </c>
      <c r="M283" s="11">
        <v>0</v>
      </c>
      <c r="N283" s="11">
        <v>30508940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10621000</v>
      </c>
      <c r="C284" s="13">
        <v>1019663</v>
      </c>
      <c r="D284" s="13">
        <v>1019663</v>
      </c>
      <c r="E284" s="13">
        <v>0</v>
      </c>
      <c r="F284" s="13">
        <v>0</v>
      </c>
      <c r="G284" s="13">
        <v>124900</v>
      </c>
      <c r="H284" s="13">
        <v>124900</v>
      </c>
      <c r="I284" s="13">
        <v>0</v>
      </c>
      <c r="J284" s="13">
        <v>0</v>
      </c>
      <c r="K284" s="13">
        <v>105500</v>
      </c>
      <c r="L284" s="13">
        <v>0</v>
      </c>
      <c r="M284" s="13">
        <v>0</v>
      </c>
      <c r="N284" s="13">
        <v>11871063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15105600</v>
      </c>
      <c r="C285" s="9">
        <v>-180898</v>
      </c>
      <c r="D285" s="9">
        <v>-180898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15047702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8342200</v>
      </c>
      <c r="C286" s="11">
        <v>1574776</v>
      </c>
      <c r="D286" s="11">
        <v>1574776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10400676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10590600</v>
      </c>
      <c r="C287" s="13">
        <v>1755013</v>
      </c>
      <c r="D287" s="13">
        <v>1755013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12976913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19688800</v>
      </c>
      <c r="C288" s="9">
        <v>1096468</v>
      </c>
      <c r="D288" s="9">
        <v>1096468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21736968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16230900</v>
      </c>
      <c r="C289" s="11">
        <v>3860468</v>
      </c>
      <c r="D289" s="11">
        <v>3860468</v>
      </c>
      <c r="E289" s="11">
        <v>770800</v>
      </c>
      <c r="F289" s="11">
        <v>0</v>
      </c>
      <c r="G289" s="11">
        <v>117000</v>
      </c>
      <c r="H289" s="11">
        <v>117000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20979168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6834000</v>
      </c>
      <c r="C290" s="13">
        <v>1778562</v>
      </c>
      <c r="D290" s="13">
        <v>1778562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9177862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6075800</v>
      </c>
      <c r="C291" s="9">
        <v>662646</v>
      </c>
      <c r="D291" s="9">
        <v>662646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7353746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7567100</v>
      </c>
      <c r="C292" s="11">
        <v>256591</v>
      </c>
      <c r="D292" s="11">
        <v>256591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8441991</v>
      </c>
      <c r="O292" s="11"/>
      <c r="P292" s="11">
        <f t="shared" si="5"/>
        <v>0</v>
      </c>
    </row>
    <row r="293" spans="1:16" x14ac:dyDescent="0.2">
      <c r="A293" s="12" t="s">
        <v>285</v>
      </c>
      <c r="B293" s="13">
        <v>14244500</v>
      </c>
      <c r="C293" s="13">
        <v>945404</v>
      </c>
      <c r="D293" s="13">
        <v>945404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15779204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365489400</v>
      </c>
      <c r="C294" s="9">
        <v>-17635003</v>
      </c>
      <c r="D294" s="9">
        <v>-17635003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1309800</v>
      </c>
      <c r="M294" s="9">
        <v>6875800</v>
      </c>
      <c r="N294" s="9">
        <v>356789997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54722800</v>
      </c>
      <c r="C295" s="11">
        <v>14372210</v>
      </c>
      <c r="D295" s="11">
        <v>14372210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428500</v>
      </c>
      <c r="L295" s="11">
        <v>0</v>
      </c>
      <c r="M295" s="11">
        <v>0</v>
      </c>
      <c r="N295" s="11">
        <v>70667310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34407600</v>
      </c>
      <c r="C296" s="13">
        <v>5197012</v>
      </c>
      <c r="D296" s="13">
        <v>5197012</v>
      </c>
      <c r="E296" s="13">
        <v>0</v>
      </c>
      <c r="F296" s="13">
        <v>2231700</v>
      </c>
      <c r="G296" s="13">
        <v>70000</v>
      </c>
      <c r="H296" s="13">
        <v>70000</v>
      </c>
      <c r="I296" s="13">
        <v>0</v>
      </c>
      <c r="J296" s="13">
        <v>0</v>
      </c>
      <c r="K296" s="13">
        <v>356100</v>
      </c>
      <c r="L296" s="13">
        <v>0</v>
      </c>
      <c r="M296" s="13">
        <v>0</v>
      </c>
      <c r="N296" s="13">
        <v>42262412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11621500</v>
      </c>
      <c r="C297" s="9">
        <v>821253</v>
      </c>
      <c r="D297" s="9">
        <v>821253</v>
      </c>
      <c r="E297" s="9">
        <v>583100</v>
      </c>
      <c r="F297" s="9">
        <v>0</v>
      </c>
      <c r="G297" s="9">
        <v>30000</v>
      </c>
      <c r="H297" s="9">
        <v>30000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13055853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4228400</v>
      </c>
      <c r="C298" s="11">
        <v>244884</v>
      </c>
      <c r="D298" s="11">
        <v>244884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10400</v>
      </c>
      <c r="L298" s="11">
        <v>0</v>
      </c>
      <c r="M298" s="11">
        <v>0</v>
      </c>
      <c r="N298" s="11">
        <v>5047984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13142600</v>
      </c>
      <c r="C299" s="13">
        <v>1930025</v>
      </c>
      <c r="D299" s="13">
        <v>1930025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15363325</v>
      </c>
      <c r="O299" s="13"/>
      <c r="P299" s="13">
        <f t="shared" si="5"/>
        <v>0</v>
      </c>
    </row>
    <row r="300" spans="1:16" x14ac:dyDescent="0.2">
      <c r="A300" s="8" t="s">
        <v>404</v>
      </c>
      <c r="B300" s="9">
        <v>13468100</v>
      </c>
      <c r="C300" s="9">
        <v>-24024025</v>
      </c>
      <c r="D300" s="9">
        <v>-13898000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389900</v>
      </c>
      <c r="M300" s="9">
        <v>0</v>
      </c>
      <c r="N300" s="9">
        <v>0</v>
      </c>
      <c r="O300" s="9"/>
      <c r="P300" s="9">
        <f t="shared" si="5"/>
        <v>-10126025</v>
      </c>
    </row>
    <row r="301" spans="1:16" x14ac:dyDescent="0.2">
      <c r="A301" s="10" t="s">
        <v>405</v>
      </c>
      <c r="B301" s="11">
        <v>13124600</v>
      </c>
      <c r="C301" s="11">
        <v>988384</v>
      </c>
      <c r="D301" s="11">
        <v>988384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200200</v>
      </c>
      <c r="L301" s="11">
        <v>0</v>
      </c>
      <c r="M301" s="11">
        <v>0</v>
      </c>
      <c r="N301" s="11">
        <v>15258384</v>
      </c>
      <c r="O301" s="11"/>
      <c r="P301" s="11">
        <f t="shared" si="5"/>
        <v>0</v>
      </c>
    </row>
    <row r="302" spans="1:16" x14ac:dyDescent="0.2">
      <c r="A302" s="12" t="s">
        <v>406</v>
      </c>
      <c r="B302" s="13">
        <v>7124200</v>
      </c>
      <c r="C302" s="13">
        <v>1109557</v>
      </c>
      <c r="D302" s="13">
        <v>1109557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41300</v>
      </c>
      <c r="L302" s="13">
        <v>0</v>
      </c>
      <c r="M302" s="13">
        <v>0</v>
      </c>
      <c r="N302" s="13">
        <v>8929357</v>
      </c>
      <c r="O302" s="13"/>
      <c r="P302" s="13">
        <f t="shared" si="5"/>
        <v>0</v>
      </c>
    </row>
    <row r="303" spans="1:16" x14ac:dyDescent="0.2">
      <c r="A303" s="8" t="s">
        <v>407</v>
      </c>
      <c r="B303" s="9">
        <v>13205200</v>
      </c>
      <c r="C303" s="9">
        <v>3049440</v>
      </c>
      <c r="D303" s="9">
        <v>3049440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182400</v>
      </c>
      <c r="L303" s="9">
        <v>0</v>
      </c>
      <c r="M303" s="9">
        <v>0</v>
      </c>
      <c r="N303" s="9">
        <v>17321340</v>
      </c>
      <c r="O303" s="9"/>
      <c r="P303" s="9">
        <f t="shared" si="5"/>
        <v>0</v>
      </c>
    </row>
    <row r="304" spans="1:16" x14ac:dyDescent="0.2">
      <c r="A304" s="10" t="s">
        <v>408</v>
      </c>
      <c r="B304" s="11">
        <v>10476100</v>
      </c>
      <c r="C304" s="11">
        <v>1197896</v>
      </c>
      <c r="D304" s="11">
        <v>1197896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12178796</v>
      </c>
      <c r="O304" s="11"/>
      <c r="P304" s="11">
        <f t="shared" si="5"/>
        <v>0</v>
      </c>
    </row>
    <row r="305" spans="1:16" x14ac:dyDescent="0.2">
      <c r="A305" s="12" t="s">
        <v>409</v>
      </c>
      <c r="B305" s="13">
        <v>4195900</v>
      </c>
      <c r="C305" s="13">
        <v>755466</v>
      </c>
      <c r="D305" s="13">
        <v>755466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5515666</v>
      </c>
      <c r="O305" s="13"/>
      <c r="P305" s="13">
        <f t="shared" si="5"/>
        <v>0</v>
      </c>
    </row>
    <row r="306" spans="1:16" x14ac:dyDescent="0.2">
      <c r="A306" s="8" t="s">
        <v>410</v>
      </c>
      <c r="B306" s="9">
        <v>4649300</v>
      </c>
      <c r="C306" s="9">
        <v>395151</v>
      </c>
      <c r="D306" s="9">
        <v>395151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5608751</v>
      </c>
      <c r="O306" s="9"/>
      <c r="P306" s="9">
        <f t="shared" si="5"/>
        <v>0</v>
      </c>
    </row>
    <row r="307" spans="1:16" x14ac:dyDescent="0.2">
      <c r="A307" s="10" t="s">
        <v>411</v>
      </c>
      <c r="B307" s="11">
        <v>17472700</v>
      </c>
      <c r="C307" s="11">
        <v>3488955</v>
      </c>
      <c r="D307" s="11">
        <v>3488955</v>
      </c>
      <c r="E307" s="11">
        <v>878100</v>
      </c>
      <c r="F307" s="11">
        <v>0</v>
      </c>
      <c r="G307" s="11">
        <v>60000</v>
      </c>
      <c r="H307" s="11">
        <v>60000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21899755</v>
      </c>
      <c r="O307" s="11"/>
      <c r="P307" s="11">
        <f t="shared" si="5"/>
        <v>0</v>
      </c>
    </row>
    <row r="308" spans="1:16" x14ac:dyDescent="0.2">
      <c r="A308" s="12" t="s">
        <v>412</v>
      </c>
      <c r="B308" s="13">
        <v>8295700</v>
      </c>
      <c r="C308" s="13">
        <v>1912215</v>
      </c>
      <c r="D308" s="13">
        <v>1912215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10782215</v>
      </c>
      <c r="O308" s="13"/>
      <c r="P308" s="13">
        <f t="shared" si="5"/>
        <v>0</v>
      </c>
    </row>
    <row r="309" spans="1:16" x14ac:dyDescent="0.2">
      <c r="A309" s="8" t="s">
        <v>413</v>
      </c>
      <c r="B309" s="9">
        <v>11198200</v>
      </c>
      <c r="C309" s="9">
        <v>2887712</v>
      </c>
      <c r="D309" s="9">
        <v>2887712</v>
      </c>
      <c r="E309" s="9">
        <v>550600</v>
      </c>
      <c r="F309" s="9">
        <v>0</v>
      </c>
      <c r="G309" s="9">
        <v>240000</v>
      </c>
      <c r="H309" s="9">
        <v>240000</v>
      </c>
      <c r="I309" s="9">
        <v>0</v>
      </c>
      <c r="J309" s="9">
        <v>0</v>
      </c>
      <c r="K309" s="9">
        <v>95700</v>
      </c>
      <c r="L309" s="9">
        <v>0</v>
      </c>
      <c r="M309" s="9">
        <v>0</v>
      </c>
      <c r="N309" s="9">
        <v>14972212</v>
      </c>
      <c r="O309" s="9"/>
      <c r="P309" s="9">
        <f t="shared" si="5"/>
        <v>0</v>
      </c>
    </row>
    <row r="310" spans="1:16" x14ac:dyDescent="0.2">
      <c r="A310" s="10" t="s">
        <v>414</v>
      </c>
      <c r="B310" s="11">
        <v>29812800</v>
      </c>
      <c r="C310" s="11">
        <v>4681840</v>
      </c>
      <c r="D310" s="11">
        <v>4681840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287300</v>
      </c>
      <c r="L310" s="11">
        <v>0</v>
      </c>
      <c r="M310" s="11">
        <v>0</v>
      </c>
      <c r="N310" s="11">
        <v>34861940</v>
      </c>
      <c r="O310" s="11"/>
      <c r="P310" s="11">
        <f t="shared" si="5"/>
        <v>0</v>
      </c>
    </row>
    <row r="311" spans="1:16" x14ac:dyDescent="0.2">
      <c r="A311" s="12" t="s">
        <v>415</v>
      </c>
      <c r="B311" s="13">
        <v>14572700</v>
      </c>
      <c r="C311" s="13">
        <v>2035403</v>
      </c>
      <c r="D311" s="13">
        <v>2035403</v>
      </c>
      <c r="E311" s="13">
        <v>731300</v>
      </c>
      <c r="F311" s="13">
        <v>0</v>
      </c>
      <c r="G311" s="13">
        <v>90000</v>
      </c>
      <c r="H311" s="13">
        <v>90000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17429403</v>
      </c>
      <c r="O311" s="13"/>
      <c r="P311" s="13">
        <f t="shared" si="5"/>
        <v>0</v>
      </c>
    </row>
    <row r="312" spans="1:16" x14ac:dyDescent="0.2">
      <c r="A312" s="8" t="s">
        <v>416</v>
      </c>
      <c r="B312" s="9">
        <v>6470600</v>
      </c>
      <c r="C312" s="9">
        <v>1371835</v>
      </c>
      <c r="D312" s="9">
        <v>1371835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8416735</v>
      </c>
      <c r="O312" s="9"/>
      <c r="P312" s="9">
        <f t="shared" si="5"/>
        <v>0</v>
      </c>
    </row>
    <row r="313" spans="1:16" x14ac:dyDescent="0.2">
      <c r="A313" s="10" t="s">
        <v>417</v>
      </c>
      <c r="B313" s="11">
        <v>17774300</v>
      </c>
      <c r="C313" s="11">
        <v>3594677</v>
      </c>
      <c r="D313" s="11">
        <v>3594677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21708977</v>
      </c>
      <c r="O313" s="11"/>
      <c r="P313" s="11">
        <f t="shared" si="5"/>
        <v>0</v>
      </c>
    </row>
    <row r="314" spans="1:16" x14ac:dyDescent="0.2">
      <c r="A314" s="12" t="s">
        <v>418</v>
      </c>
      <c r="B314" s="13">
        <v>39824600</v>
      </c>
      <c r="C314" s="13">
        <v>5956136</v>
      </c>
      <c r="D314" s="13">
        <v>5956136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45870736</v>
      </c>
      <c r="O314" s="13"/>
      <c r="P314" s="13">
        <f t="shared" si="5"/>
        <v>0</v>
      </c>
    </row>
    <row r="315" spans="1:16" x14ac:dyDescent="0.2">
      <c r="A315" s="8" t="s">
        <v>419</v>
      </c>
      <c r="B315" s="9">
        <v>20048600</v>
      </c>
      <c r="C315" s="9">
        <v>2237028</v>
      </c>
      <c r="D315" s="9">
        <v>2237028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581000</v>
      </c>
      <c r="M315" s="9">
        <v>0</v>
      </c>
      <c r="N315" s="9">
        <v>22906628</v>
      </c>
      <c r="O315" s="9"/>
      <c r="P315" s="9">
        <f t="shared" si="5"/>
        <v>0</v>
      </c>
    </row>
    <row r="316" spans="1:16" x14ac:dyDescent="0.2">
      <c r="A316" s="10" t="s">
        <v>420</v>
      </c>
      <c r="B316" s="11">
        <v>14971000</v>
      </c>
      <c r="C316" s="11">
        <v>1417794</v>
      </c>
      <c r="D316" s="11">
        <v>1417794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16418794</v>
      </c>
      <c r="O316" s="11"/>
      <c r="P316" s="11">
        <f t="shared" si="5"/>
        <v>0</v>
      </c>
    </row>
    <row r="317" spans="1:16" x14ac:dyDescent="0.2">
      <c r="A317" s="12" t="s">
        <v>421</v>
      </c>
      <c r="B317" s="13">
        <v>31164400</v>
      </c>
      <c r="C317" s="13">
        <v>1007871</v>
      </c>
      <c r="D317" s="13">
        <v>1007871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32232271</v>
      </c>
      <c r="O317" s="13"/>
      <c r="P317" s="13">
        <f t="shared" si="5"/>
        <v>0</v>
      </c>
    </row>
    <row r="318" spans="1:16" x14ac:dyDescent="0.2">
      <c r="A318" s="8" t="s">
        <v>422</v>
      </c>
      <c r="B318" s="9">
        <v>3318700</v>
      </c>
      <c r="C318" s="9">
        <v>2427410</v>
      </c>
      <c r="D318" s="9">
        <v>2427410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5996110</v>
      </c>
      <c r="O318" s="9"/>
      <c r="P318" s="9">
        <f t="shared" si="5"/>
        <v>0</v>
      </c>
    </row>
    <row r="319" spans="1:16" x14ac:dyDescent="0.2">
      <c r="A319" s="10" t="s">
        <v>423</v>
      </c>
      <c r="B319" s="11">
        <v>3480800</v>
      </c>
      <c r="C319" s="11">
        <v>296233</v>
      </c>
      <c r="D319" s="11">
        <v>296233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3787033</v>
      </c>
      <c r="O319" s="11"/>
      <c r="P319" s="11">
        <f t="shared" si="5"/>
        <v>0</v>
      </c>
    </row>
    <row r="320" spans="1:16" x14ac:dyDescent="0.2">
      <c r="A320" s="12" t="s">
        <v>424</v>
      </c>
      <c r="B320" s="13">
        <v>8392400</v>
      </c>
      <c r="C320" s="13">
        <v>2072135</v>
      </c>
      <c r="D320" s="13">
        <v>2072135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11108835</v>
      </c>
      <c r="O320" s="13"/>
      <c r="P320" s="13">
        <f t="shared" si="5"/>
        <v>0</v>
      </c>
    </row>
    <row r="321" spans="1:16" x14ac:dyDescent="0.2">
      <c r="A321" s="8" t="s">
        <v>425</v>
      </c>
      <c r="B321" s="9">
        <v>24256500</v>
      </c>
      <c r="C321" s="9">
        <v>9698222</v>
      </c>
      <c r="D321" s="9">
        <v>9698222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34054722</v>
      </c>
      <c r="O321" s="9"/>
      <c r="P321" s="9">
        <f t="shared" si="5"/>
        <v>0</v>
      </c>
    </row>
    <row r="322" spans="1:16" x14ac:dyDescent="0.2">
      <c r="A322" s="10" t="s">
        <v>426</v>
      </c>
      <c r="B322" s="11">
        <v>8238300</v>
      </c>
      <c r="C322" s="11">
        <v>1936421</v>
      </c>
      <c r="D322" s="11">
        <v>1936421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10748221</v>
      </c>
      <c r="O322" s="11"/>
      <c r="P322" s="11">
        <f t="shared" si="5"/>
        <v>0</v>
      </c>
    </row>
    <row r="323" spans="1:16" x14ac:dyDescent="0.2">
      <c r="A323" s="12" t="s">
        <v>427</v>
      </c>
      <c r="B323" s="13">
        <v>47967600</v>
      </c>
      <c r="C323" s="13">
        <v>12064047</v>
      </c>
      <c r="D323" s="13">
        <v>12064047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60161647</v>
      </c>
      <c r="O323" s="13"/>
      <c r="P323" s="13">
        <f t="shared" si="5"/>
        <v>0</v>
      </c>
    </row>
    <row r="324" spans="1:16" x14ac:dyDescent="0.2">
      <c r="A324" s="8" t="s">
        <v>428</v>
      </c>
      <c r="B324" s="9">
        <v>36895900</v>
      </c>
      <c r="C324" s="9">
        <v>9421655</v>
      </c>
      <c r="D324" s="9">
        <v>9421655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46765255</v>
      </c>
      <c r="O324" s="9"/>
      <c r="P324" s="9">
        <f t="shared" si="5"/>
        <v>0</v>
      </c>
    </row>
    <row r="325" spans="1:16" x14ac:dyDescent="0.2">
      <c r="A325" s="10" t="s">
        <v>429</v>
      </c>
      <c r="B325" s="11">
        <v>8150300</v>
      </c>
      <c r="C325" s="11">
        <v>2295223</v>
      </c>
      <c r="D325" s="11">
        <v>2295223</v>
      </c>
      <c r="E325" s="11">
        <v>554300</v>
      </c>
      <c r="F325" s="11">
        <v>0</v>
      </c>
      <c r="G325" s="11">
        <v>30000</v>
      </c>
      <c r="H325" s="11">
        <v>30000</v>
      </c>
      <c r="I325" s="11">
        <v>0</v>
      </c>
      <c r="J325" s="11">
        <v>0</v>
      </c>
      <c r="K325" s="11">
        <v>49100</v>
      </c>
      <c r="L325" s="11">
        <v>0</v>
      </c>
      <c r="M325" s="11">
        <v>0</v>
      </c>
      <c r="N325" s="11">
        <v>11078923</v>
      </c>
      <c r="O325" s="11"/>
      <c r="P325" s="11">
        <f t="shared" ref="P325:P388" si="6">C325-D325</f>
        <v>0</v>
      </c>
    </row>
    <row r="326" spans="1:16" x14ac:dyDescent="0.2">
      <c r="A326" s="12" t="s">
        <v>430</v>
      </c>
      <c r="B326" s="13">
        <v>6757300</v>
      </c>
      <c r="C326" s="13">
        <v>1658070</v>
      </c>
      <c r="D326" s="13">
        <v>1658070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43500</v>
      </c>
      <c r="L326" s="13">
        <v>0</v>
      </c>
      <c r="M326" s="13">
        <v>0</v>
      </c>
      <c r="N326" s="13">
        <v>9335570</v>
      </c>
      <c r="O326" s="13"/>
      <c r="P326" s="13">
        <f t="shared" si="6"/>
        <v>0</v>
      </c>
    </row>
    <row r="327" spans="1:16" x14ac:dyDescent="0.2">
      <c r="A327" s="8" t="s">
        <v>431</v>
      </c>
      <c r="B327" s="9">
        <v>7147600</v>
      </c>
      <c r="C327" s="9">
        <v>1970046</v>
      </c>
      <c r="D327" s="9">
        <v>1970046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10071146</v>
      </c>
      <c r="O327" s="9"/>
      <c r="P327" s="9">
        <f t="shared" si="6"/>
        <v>0</v>
      </c>
    </row>
    <row r="328" spans="1:16" x14ac:dyDescent="0.2">
      <c r="A328" s="10" t="s">
        <v>432</v>
      </c>
      <c r="B328" s="11">
        <v>6683100</v>
      </c>
      <c r="C328" s="11">
        <v>801249</v>
      </c>
      <c r="D328" s="11">
        <v>801249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8366149</v>
      </c>
      <c r="O328" s="11"/>
      <c r="P328" s="11">
        <f t="shared" si="6"/>
        <v>0</v>
      </c>
    </row>
    <row r="329" spans="1:16" x14ac:dyDescent="0.2">
      <c r="A329" s="12" t="s">
        <v>433</v>
      </c>
      <c r="B329" s="13">
        <v>2885600</v>
      </c>
      <c r="C329" s="13">
        <v>447797</v>
      </c>
      <c r="D329" s="13">
        <v>447797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3997897</v>
      </c>
      <c r="O329" s="13"/>
      <c r="P329" s="13">
        <f t="shared" si="6"/>
        <v>0</v>
      </c>
    </row>
    <row r="330" spans="1:16" x14ac:dyDescent="0.2">
      <c r="A330" s="8" t="s">
        <v>434</v>
      </c>
      <c r="B330" s="9">
        <v>4490100</v>
      </c>
      <c r="C330" s="9">
        <v>533220</v>
      </c>
      <c r="D330" s="9">
        <v>533220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5756720</v>
      </c>
      <c r="O330" s="9"/>
      <c r="P330" s="9">
        <f t="shared" si="6"/>
        <v>0</v>
      </c>
    </row>
    <row r="331" spans="1:16" x14ac:dyDescent="0.2">
      <c r="A331" s="10" t="s">
        <v>435</v>
      </c>
      <c r="B331" s="11">
        <v>7943300</v>
      </c>
      <c r="C331" s="11">
        <v>1073177</v>
      </c>
      <c r="D331" s="11">
        <v>1073177</v>
      </c>
      <c r="E331" s="11">
        <v>0</v>
      </c>
      <c r="F331" s="11">
        <v>976200</v>
      </c>
      <c r="G331" s="11">
        <v>390000</v>
      </c>
      <c r="H331" s="11">
        <v>390000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10382677</v>
      </c>
      <c r="O331" s="11"/>
      <c r="P331" s="11">
        <f t="shared" si="6"/>
        <v>0</v>
      </c>
    </row>
    <row r="332" spans="1:16" x14ac:dyDescent="0.2">
      <c r="A332" s="12" t="s">
        <v>436</v>
      </c>
      <c r="B332" s="13">
        <v>6173000</v>
      </c>
      <c r="C332" s="13">
        <v>1049371</v>
      </c>
      <c r="D332" s="13">
        <v>1049371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8022771</v>
      </c>
      <c r="O332" s="13"/>
      <c r="P332" s="13">
        <f t="shared" si="6"/>
        <v>0</v>
      </c>
    </row>
    <row r="333" spans="1:16" x14ac:dyDescent="0.2">
      <c r="A333" s="8" t="s">
        <v>437</v>
      </c>
      <c r="B333" s="9">
        <v>12065000</v>
      </c>
      <c r="C333" s="9">
        <v>2143351</v>
      </c>
      <c r="D333" s="9">
        <v>2143351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14904951</v>
      </c>
      <c r="O333" s="9"/>
      <c r="P333" s="9">
        <f t="shared" si="6"/>
        <v>0</v>
      </c>
    </row>
    <row r="334" spans="1:16" x14ac:dyDescent="0.2">
      <c r="A334" s="10" t="s">
        <v>438</v>
      </c>
      <c r="B334" s="11">
        <v>3146000</v>
      </c>
      <c r="C334" s="11">
        <v>608089</v>
      </c>
      <c r="D334" s="11">
        <v>608089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17100</v>
      </c>
      <c r="L334" s="11">
        <v>0</v>
      </c>
      <c r="M334" s="11">
        <v>0</v>
      </c>
      <c r="N334" s="11">
        <v>4552889</v>
      </c>
      <c r="O334" s="11"/>
      <c r="P334" s="11">
        <f t="shared" si="6"/>
        <v>0</v>
      </c>
    </row>
    <row r="335" spans="1:16" x14ac:dyDescent="0.2">
      <c r="A335" s="12" t="s">
        <v>439</v>
      </c>
      <c r="B335" s="13">
        <v>4110800</v>
      </c>
      <c r="C335" s="13">
        <v>276039</v>
      </c>
      <c r="D335" s="13">
        <v>276039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5167539</v>
      </c>
      <c r="O335" s="13"/>
      <c r="P335" s="13">
        <f t="shared" si="6"/>
        <v>0</v>
      </c>
    </row>
    <row r="336" spans="1:16" x14ac:dyDescent="0.2">
      <c r="A336" s="8" t="s">
        <v>440</v>
      </c>
      <c r="B336" s="9">
        <v>13970400</v>
      </c>
      <c r="C336" s="9">
        <v>485313</v>
      </c>
      <c r="D336" s="9">
        <v>485313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181500</v>
      </c>
      <c r="L336" s="9">
        <v>0</v>
      </c>
      <c r="M336" s="9">
        <v>0</v>
      </c>
      <c r="N336" s="9">
        <v>15412713</v>
      </c>
      <c r="O336" s="9"/>
      <c r="P336" s="9">
        <f t="shared" si="6"/>
        <v>0</v>
      </c>
    </row>
    <row r="337" spans="1:16" x14ac:dyDescent="0.2">
      <c r="A337" s="10" t="s">
        <v>441</v>
      </c>
      <c r="B337" s="11">
        <v>15683400</v>
      </c>
      <c r="C337" s="11">
        <v>2504564</v>
      </c>
      <c r="D337" s="11">
        <v>2504564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211000</v>
      </c>
      <c r="L337" s="11">
        <v>0</v>
      </c>
      <c r="M337" s="11">
        <v>0</v>
      </c>
      <c r="N337" s="11">
        <v>19317564</v>
      </c>
      <c r="O337" s="11"/>
      <c r="P337" s="11">
        <f t="shared" si="6"/>
        <v>0</v>
      </c>
    </row>
    <row r="338" spans="1:16" x14ac:dyDescent="0.2">
      <c r="A338" s="12" t="s">
        <v>442</v>
      </c>
      <c r="B338" s="13">
        <v>2994700</v>
      </c>
      <c r="C338" s="13">
        <v>446236</v>
      </c>
      <c r="D338" s="13">
        <v>446236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8400</v>
      </c>
      <c r="M338" s="13">
        <v>0</v>
      </c>
      <c r="N338" s="13">
        <v>4223536</v>
      </c>
      <c r="O338" s="13"/>
      <c r="P338" s="13">
        <f t="shared" si="6"/>
        <v>0</v>
      </c>
    </row>
    <row r="339" spans="1:16" x14ac:dyDescent="0.2">
      <c r="A339" s="8" t="s">
        <v>443</v>
      </c>
      <c r="B339" s="9">
        <v>19695800</v>
      </c>
      <c r="C339" s="9">
        <v>4029510</v>
      </c>
      <c r="D339" s="9">
        <v>4029510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24423010</v>
      </c>
      <c r="O339" s="9"/>
      <c r="P339" s="9">
        <f t="shared" si="6"/>
        <v>0</v>
      </c>
    </row>
    <row r="340" spans="1:16" x14ac:dyDescent="0.2">
      <c r="A340" s="10" t="s">
        <v>444</v>
      </c>
      <c r="B340" s="11">
        <v>31124600</v>
      </c>
      <c r="C340" s="11">
        <v>6951111</v>
      </c>
      <c r="D340" s="11">
        <v>6951111</v>
      </c>
      <c r="E340" s="11">
        <v>731100</v>
      </c>
      <c r="F340" s="11">
        <v>0</v>
      </c>
      <c r="G340" s="11">
        <v>380000</v>
      </c>
      <c r="H340" s="11">
        <v>380000</v>
      </c>
      <c r="I340" s="11">
        <v>0</v>
      </c>
      <c r="J340" s="11">
        <v>0</v>
      </c>
      <c r="K340" s="11">
        <v>382600</v>
      </c>
      <c r="L340" s="11">
        <v>0</v>
      </c>
      <c r="M340" s="11">
        <v>0</v>
      </c>
      <c r="N340" s="11">
        <v>39569411</v>
      </c>
      <c r="O340" s="11"/>
      <c r="P340" s="11">
        <f t="shared" si="6"/>
        <v>0</v>
      </c>
    </row>
    <row r="341" spans="1:16" x14ac:dyDescent="0.2">
      <c r="A341" s="12" t="s">
        <v>286</v>
      </c>
      <c r="B341" s="13">
        <v>109659700</v>
      </c>
      <c r="C341" s="13">
        <v>-3980567</v>
      </c>
      <c r="D341" s="13">
        <v>-3980567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116103933</v>
      </c>
      <c r="O341" s="13"/>
      <c r="P341" s="13">
        <f t="shared" si="6"/>
        <v>0</v>
      </c>
    </row>
    <row r="342" spans="1:16" x14ac:dyDescent="0.2">
      <c r="A342" s="8" t="s">
        <v>287</v>
      </c>
      <c r="B342" s="9">
        <v>44349000</v>
      </c>
      <c r="C342" s="9">
        <v>1552528</v>
      </c>
      <c r="D342" s="9">
        <v>1552528</v>
      </c>
      <c r="E342" s="9">
        <v>0</v>
      </c>
      <c r="F342" s="9">
        <v>3207300</v>
      </c>
      <c r="G342" s="9">
        <v>0</v>
      </c>
      <c r="H342" s="9">
        <v>0</v>
      </c>
      <c r="I342" s="9">
        <v>0</v>
      </c>
      <c r="J342" s="9">
        <v>0</v>
      </c>
      <c r="K342" s="9">
        <v>390300</v>
      </c>
      <c r="L342" s="9">
        <v>0</v>
      </c>
      <c r="M342" s="9">
        <v>0</v>
      </c>
      <c r="N342" s="9">
        <v>49499128</v>
      </c>
      <c r="O342" s="9"/>
      <c r="P342" s="9">
        <f t="shared" si="6"/>
        <v>0</v>
      </c>
    </row>
    <row r="343" spans="1:16" x14ac:dyDescent="0.2">
      <c r="A343" s="10" t="s">
        <v>288</v>
      </c>
      <c r="B343" s="11">
        <v>5860000</v>
      </c>
      <c r="C343" s="11">
        <v>1118588</v>
      </c>
      <c r="D343" s="11">
        <v>1118588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7863788</v>
      </c>
      <c r="O343" s="11"/>
      <c r="P343" s="11">
        <f t="shared" si="6"/>
        <v>0</v>
      </c>
    </row>
    <row r="344" spans="1:16" x14ac:dyDescent="0.2">
      <c r="A344" s="12" t="s">
        <v>289</v>
      </c>
      <c r="B344" s="13">
        <v>7492100</v>
      </c>
      <c r="C344" s="13">
        <v>1961728</v>
      </c>
      <c r="D344" s="13">
        <v>1961728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10375128</v>
      </c>
      <c r="O344" s="13"/>
      <c r="P344" s="13">
        <f t="shared" si="6"/>
        <v>0</v>
      </c>
    </row>
    <row r="345" spans="1:16" x14ac:dyDescent="0.2">
      <c r="A345" s="8" t="s">
        <v>290</v>
      </c>
      <c r="B345" s="9">
        <v>23251900</v>
      </c>
      <c r="C345" s="9">
        <v>2954890</v>
      </c>
      <c r="D345" s="9">
        <v>2954890</v>
      </c>
      <c r="E345" s="9">
        <v>0</v>
      </c>
      <c r="F345" s="9">
        <v>1360500</v>
      </c>
      <c r="G345" s="9">
        <v>11600</v>
      </c>
      <c r="H345" s="9">
        <v>11600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27578890</v>
      </c>
      <c r="O345" s="9"/>
      <c r="P345" s="9">
        <f t="shared" si="6"/>
        <v>0</v>
      </c>
    </row>
    <row r="346" spans="1:16" x14ac:dyDescent="0.2">
      <c r="A346" s="10" t="s">
        <v>291</v>
      </c>
      <c r="B346" s="11">
        <v>4618000</v>
      </c>
      <c r="C346" s="11">
        <v>1192775</v>
      </c>
      <c r="D346" s="11">
        <v>1192775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6849675</v>
      </c>
      <c r="O346" s="11"/>
      <c r="P346" s="11">
        <f t="shared" si="6"/>
        <v>0</v>
      </c>
    </row>
    <row r="347" spans="1:16" x14ac:dyDescent="0.2">
      <c r="A347" s="12" t="s">
        <v>292</v>
      </c>
      <c r="B347" s="13">
        <v>3010500</v>
      </c>
      <c r="C347" s="13">
        <v>494716</v>
      </c>
      <c r="D347" s="13">
        <v>494716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23400</v>
      </c>
      <c r="M347" s="13">
        <v>0</v>
      </c>
      <c r="N347" s="13">
        <v>4173216</v>
      </c>
      <c r="O347" s="13"/>
      <c r="P347" s="13">
        <f t="shared" si="6"/>
        <v>0</v>
      </c>
    </row>
    <row r="348" spans="1:16" x14ac:dyDescent="0.2">
      <c r="A348" s="8" t="s">
        <v>293</v>
      </c>
      <c r="B348" s="9">
        <v>6084200</v>
      </c>
      <c r="C348" s="9">
        <v>416614</v>
      </c>
      <c r="D348" s="9">
        <v>416614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7360814</v>
      </c>
      <c r="O348" s="9"/>
      <c r="P348" s="9">
        <f t="shared" si="6"/>
        <v>0</v>
      </c>
    </row>
    <row r="349" spans="1:16" x14ac:dyDescent="0.2">
      <c r="A349" s="10" t="s">
        <v>294</v>
      </c>
      <c r="B349" s="11">
        <v>19412500</v>
      </c>
      <c r="C349" s="11">
        <v>2583931</v>
      </c>
      <c r="D349" s="11">
        <v>2583931</v>
      </c>
      <c r="E349" s="11">
        <v>0</v>
      </c>
      <c r="F349" s="11">
        <v>1270200</v>
      </c>
      <c r="G349" s="11">
        <v>389500</v>
      </c>
      <c r="H349" s="11">
        <v>389500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23656131</v>
      </c>
      <c r="O349" s="11"/>
      <c r="P349" s="11">
        <f t="shared" si="6"/>
        <v>0</v>
      </c>
    </row>
    <row r="350" spans="1:16" x14ac:dyDescent="0.2">
      <c r="A350" s="12" t="s">
        <v>295</v>
      </c>
      <c r="B350" s="13">
        <v>7698400</v>
      </c>
      <c r="C350" s="13">
        <v>2292350</v>
      </c>
      <c r="D350" s="13">
        <v>2292350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11097550</v>
      </c>
      <c r="O350" s="13"/>
      <c r="P350" s="13">
        <f t="shared" si="6"/>
        <v>0</v>
      </c>
    </row>
    <row r="351" spans="1:16" x14ac:dyDescent="0.2">
      <c r="A351" s="8" t="s">
        <v>296</v>
      </c>
      <c r="B351" s="9">
        <v>34638000</v>
      </c>
      <c r="C351" s="9">
        <v>4608954</v>
      </c>
      <c r="D351" s="9">
        <v>4608954</v>
      </c>
      <c r="E351" s="9">
        <v>0</v>
      </c>
      <c r="F351" s="9">
        <v>2302500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41549454</v>
      </c>
      <c r="O351" s="9"/>
      <c r="P351" s="9">
        <f t="shared" si="6"/>
        <v>0</v>
      </c>
    </row>
    <row r="352" spans="1:16" x14ac:dyDescent="0.2">
      <c r="A352" s="10" t="s">
        <v>297</v>
      </c>
      <c r="B352" s="11">
        <v>5872800</v>
      </c>
      <c r="C352" s="11">
        <v>824332</v>
      </c>
      <c r="D352" s="11">
        <v>824332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7502632</v>
      </c>
      <c r="O352" s="11"/>
      <c r="P352" s="11">
        <f t="shared" si="6"/>
        <v>0</v>
      </c>
    </row>
    <row r="353" spans="1:16" x14ac:dyDescent="0.2">
      <c r="A353" s="12" t="s">
        <v>298</v>
      </c>
      <c r="B353" s="13">
        <v>5820300</v>
      </c>
      <c r="C353" s="13">
        <v>1335309</v>
      </c>
      <c r="D353" s="13">
        <v>1335309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7951709</v>
      </c>
      <c r="O353" s="13"/>
      <c r="P353" s="13">
        <f t="shared" si="6"/>
        <v>0</v>
      </c>
    </row>
    <row r="354" spans="1:16" x14ac:dyDescent="0.2">
      <c r="A354" s="8" t="s">
        <v>299</v>
      </c>
      <c r="B354" s="9">
        <v>5865700</v>
      </c>
      <c r="C354" s="9">
        <v>329178</v>
      </c>
      <c r="D354" s="9">
        <v>329178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7053178</v>
      </c>
      <c r="O354" s="9"/>
      <c r="P354" s="9">
        <f t="shared" si="6"/>
        <v>0</v>
      </c>
    </row>
    <row r="355" spans="1:16" x14ac:dyDescent="0.2">
      <c r="A355" s="10" t="s">
        <v>300</v>
      </c>
      <c r="B355" s="11">
        <v>6533500</v>
      </c>
      <c r="C355" s="11">
        <v>1353329</v>
      </c>
      <c r="D355" s="11">
        <v>1353329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8893129</v>
      </c>
      <c r="O355" s="11"/>
      <c r="P355" s="11">
        <f t="shared" si="6"/>
        <v>0</v>
      </c>
    </row>
    <row r="356" spans="1:16" x14ac:dyDescent="0.2">
      <c r="A356" s="12" t="s">
        <v>301</v>
      </c>
      <c r="B356" s="13">
        <v>14408100</v>
      </c>
      <c r="C356" s="13">
        <v>2498581</v>
      </c>
      <c r="D356" s="13">
        <v>2498581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18092081</v>
      </c>
      <c r="O356" s="13"/>
      <c r="P356" s="13">
        <f t="shared" si="6"/>
        <v>0</v>
      </c>
    </row>
    <row r="357" spans="1:16" x14ac:dyDescent="0.2">
      <c r="A357" s="8" t="s">
        <v>302</v>
      </c>
      <c r="B357" s="9">
        <v>60319500</v>
      </c>
      <c r="C357" s="9">
        <v>4923178</v>
      </c>
      <c r="D357" s="9">
        <v>4923178</v>
      </c>
      <c r="E357" s="9">
        <v>0</v>
      </c>
      <c r="F357" s="9">
        <v>4463300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69705978</v>
      </c>
      <c r="O357" s="9"/>
      <c r="P357" s="9">
        <f t="shared" si="6"/>
        <v>0</v>
      </c>
    </row>
    <row r="358" spans="1:16" x14ac:dyDescent="0.2">
      <c r="A358" s="10" t="s">
        <v>303</v>
      </c>
      <c r="B358" s="11">
        <v>11551000</v>
      </c>
      <c r="C358" s="11">
        <v>-7646</v>
      </c>
      <c r="D358" s="11">
        <v>-7646</v>
      </c>
      <c r="E358" s="11">
        <v>0</v>
      </c>
      <c r="F358" s="11">
        <v>882600</v>
      </c>
      <c r="G358" s="11">
        <v>41900</v>
      </c>
      <c r="H358" s="11">
        <v>41900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12467854</v>
      </c>
      <c r="O358" s="11"/>
      <c r="P358" s="11">
        <f t="shared" si="6"/>
        <v>0</v>
      </c>
    </row>
    <row r="359" spans="1:16" x14ac:dyDescent="0.2">
      <c r="A359" s="12" t="s">
        <v>304</v>
      </c>
      <c r="B359" s="13">
        <v>2713800</v>
      </c>
      <c r="C359" s="13">
        <v>76766</v>
      </c>
      <c r="D359" s="13">
        <v>76766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3445066</v>
      </c>
      <c r="O359" s="13"/>
      <c r="P359" s="13">
        <f t="shared" si="6"/>
        <v>0</v>
      </c>
    </row>
    <row r="360" spans="1:16" x14ac:dyDescent="0.2">
      <c r="A360" s="8" t="s">
        <v>305</v>
      </c>
      <c r="B360" s="9">
        <v>6643000</v>
      </c>
      <c r="C360" s="9">
        <v>843493</v>
      </c>
      <c r="D360" s="9">
        <v>843493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8357493</v>
      </c>
      <c r="O360" s="9"/>
      <c r="P360" s="9">
        <f t="shared" si="6"/>
        <v>0</v>
      </c>
    </row>
    <row r="361" spans="1:16" x14ac:dyDescent="0.2">
      <c r="A361" s="10" t="s">
        <v>306</v>
      </c>
      <c r="B361" s="11">
        <v>20525900</v>
      </c>
      <c r="C361" s="11">
        <v>351212</v>
      </c>
      <c r="D361" s="11">
        <v>351212</v>
      </c>
      <c r="E361" s="11">
        <v>0</v>
      </c>
      <c r="F361" s="11">
        <v>1100400</v>
      </c>
      <c r="G361" s="11">
        <v>261200</v>
      </c>
      <c r="H361" s="11">
        <v>261200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22238712</v>
      </c>
      <c r="O361" s="11"/>
      <c r="P361" s="11">
        <f t="shared" si="6"/>
        <v>0</v>
      </c>
    </row>
    <row r="362" spans="1:16" x14ac:dyDescent="0.2">
      <c r="A362" s="12" t="s">
        <v>307</v>
      </c>
      <c r="B362" s="13">
        <v>8113600</v>
      </c>
      <c r="C362" s="13">
        <v>970038</v>
      </c>
      <c r="D362" s="13">
        <v>970038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9984038</v>
      </c>
      <c r="O362" s="13"/>
      <c r="P362" s="13">
        <f t="shared" si="6"/>
        <v>0</v>
      </c>
    </row>
    <row r="363" spans="1:16" x14ac:dyDescent="0.2">
      <c r="A363" s="8" t="s">
        <v>308</v>
      </c>
      <c r="B363" s="9">
        <v>4563700</v>
      </c>
      <c r="C363" s="9">
        <v>1018961</v>
      </c>
      <c r="D363" s="9">
        <v>1018961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6400761</v>
      </c>
      <c r="O363" s="9"/>
      <c r="P363" s="9">
        <f t="shared" si="6"/>
        <v>0</v>
      </c>
    </row>
    <row r="364" spans="1:16" x14ac:dyDescent="0.2">
      <c r="A364" s="10" t="s">
        <v>309</v>
      </c>
      <c r="B364" s="11">
        <v>14197400</v>
      </c>
      <c r="C364" s="11">
        <v>2091866</v>
      </c>
      <c r="D364" s="11">
        <v>2091866</v>
      </c>
      <c r="E364" s="11">
        <v>0</v>
      </c>
      <c r="F364" s="11">
        <v>804000</v>
      </c>
      <c r="G364" s="11">
        <v>300600</v>
      </c>
      <c r="H364" s="11">
        <v>300600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17393866</v>
      </c>
      <c r="O364" s="11"/>
      <c r="P364" s="11">
        <f t="shared" si="6"/>
        <v>0</v>
      </c>
    </row>
    <row r="365" spans="1:16" x14ac:dyDescent="0.2">
      <c r="A365" s="12" t="s">
        <v>310</v>
      </c>
      <c r="B365" s="13">
        <v>23569500</v>
      </c>
      <c r="C365" s="13">
        <v>2612852</v>
      </c>
      <c r="D365" s="13">
        <v>2612852</v>
      </c>
      <c r="E365" s="13">
        <v>0</v>
      </c>
      <c r="F365" s="13">
        <v>1663700</v>
      </c>
      <c r="G365" s="13">
        <v>197000</v>
      </c>
      <c r="H365" s="13">
        <v>197000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28043052</v>
      </c>
      <c r="O365" s="13"/>
      <c r="P365" s="13">
        <f t="shared" si="6"/>
        <v>0</v>
      </c>
    </row>
    <row r="366" spans="1:16" x14ac:dyDescent="0.2">
      <c r="A366" s="8" t="s">
        <v>311</v>
      </c>
      <c r="B366" s="9">
        <v>7262700</v>
      </c>
      <c r="C366" s="9">
        <v>1612846</v>
      </c>
      <c r="D366" s="9">
        <v>1612846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9764646</v>
      </c>
      <c r="O366" s="9"/>
      <c r="P366" s="9">
        <f t="shared" si="6"/>
        <v>0</v>
      </c>
    </row>
    <row r="367" spans="1:16" x14ac:dyDescent="0.2">
      <c r="A367" s="10" t="s">
        <v>312</v>
      </c>
      <c r="B367" s="11">
        <v>8981200</v>
      </c>
      <c r="C367" s="11">
        <v>1354967</v>
      </c>
      <c r="D367" s="11">
        <v>1354967</v>
      </c>
      <c r="E367" s="11">
        <v>0</v>
      </c>
      <c r="F367" s="11">
        <v>989200</v>
      </c>
      <c r="G367" s="11">
        <v>539300</v>
      </c>
      <c r="H367" s="11">
        <v>539300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11864667</v>
      </c>
      <c r="O367" s="11"/>
      <c r="P367" s="11">
        <f t="shared" si="6"/>
        <v>0</v>
      </c>
    </row>
    <row r="368" spans="1:16" x14ac:dyDescent="0.2">
      <c r="A368" s="12" t="s">
        <v>313</v>
      </c>
      <c r="B368" s="13">
        <v>7264200</v>
      </c>
      <c r="C368" s="13">
        <v>756453</v>
      </c>
      <c r="D368" s="13">
        <v>756453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9262253</v>
      </c>
      <c r="O368" s="13"/>
      <c r="P368" s="13">
        <f t="shared" si="6"/>
        <v>0</v>
      </c>
    </row>
    <row r="369" spans="1:16" x14ac:dyDescent="0.2">
      <c r="A369" s="8" t="s">
        <v>314</v>
      </c>
      <c r="B369" s="9">
        <v>7628400</v>
      </c>
      <c r="C369" s="9">
        <v>1264039</v>
      </c>
      <c r="D369" s="9">
        <v>1264039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19300</v>
      </c>
      <c r="L369" s="9">
        <v>0</v>
      </c>
      <c r="M369" s="9">
        <v>0</v>
      </c>
      <c r="N369" s="9">
        <v>10077339</v>
      </c>
      <c r="O369" s="9"/>
      <c r="P369" s="9">
        <f t="shared" si="6"/>
        <v>0</v>
      </c>
    </row>
    <row r="370" spans="1:16" x14ac:dyDescent="0.2">
      <c r="A370" s="10" t="s">
        <v>315</v>
      </c>
      <c r="B370" s="11">
        <v>7829500</v>
      </c>
      <c r="C370" s="11">
        <v>616838</v>
      </c>
      <c r="D370" s="11">
        <v>616838</v>
      </c>
      <c r="E370" s="11">
        <v>0</v>
      </c>
      <c r="F370" s="11">
        <v>919200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9365538</v>
      </c>
      <c r="O370" s="11"/>
      <c r="P370" s="11">
        <f t="shared" si="6"/>
        <v>0</v>
      </c>
    </row>
    <row r="371" spans="1:16" x14ac:dyDescent="0.2">
      <c r="A371" s="12" t="s">
        <v>316</v>
      </c>
      <c r="B371" s="13">
        <v>5300300</v>
      </c>
      <c r="C371" s="13">
        <v>936071</v>
      </c>
      <c r="D371" s="13">
        <v>936071</v>
      </c>
      <c r="E371" s="13">
        <v>0</v>
      </c>
      <c r="F371" s="13">
        <v>768400</v>
      </c>
      <c r="G371" s="13">
        <v>92100</v>
      </c>
      <c r="H371" s="13">
        <v>92100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7096871</v>
      </c>
      <c r="O371" s="13"/>
      <c r="P371" s="13">
        <f t="shared" si="6"/>
        <v>0</v>
      </c>
    </row>
    <row r="372" spans="1:16" x14ac:dyDescent="0.2">
      <c r="A372" s="8" t="s">
        <v>317</v>
      </c>
      <c r="B372" s="9">
        <v>5454300</v>
      </c>
      <c r="C372" s="9">
        <v>1156376</v>
      </c>
      <c r="D372" s="9">
        <v>1156376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7863576</v>
      </c>
      <c r="O372" s="9"/>
      <c r="P372" s="9">
        <f t="shared" si="6"/>
        <v>0</v>
      </c>
    </row>
    <row r="373" spans="1:16" x14ac:dyDescent="0.2">
      <c r="A373" s="10" t="s">
        <v>318</v>
      </c>
      <c r="B373" s="11">
        <v>8640400</v>
      </c>
      <c r="C373" s="11">
        <v>2086166</v>
      </c>
      <c r="D373" s="11">
        <v>2086166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53200</v>
      </c>
      <c r="L373" s="11">
        <v>0</v>
      </c>
      <c r="M373" s="11">
        <v>0</v>
      </c>
      <c r="N373" s="11">
        <v>11881966</v>
      </c>
      <c r="O373" s="11"/>
      <c r="P373" s="11">
        <f t="shared" si="6"/>
        <v>0</v>
      </c>
    </row>
    <row r="374" spans="1:16" x14ac:dyDescent="0.2">
      <c r="A374" s="12" t="s">
        <v>319</v>
      </c>
      <c r="B374" s="13">
        <v>2652200</v>
      </c>
      <c r="C374" s="13">
        <v>101329</v>
      </c>
      <c r="D374" s="13">
        <v>101329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3399329</v>
      </c>
      <c r="O374" s="13"/>
      <c r="P374" s="13">
        <f t="shared" si="6"/>
        <v>0</v>
      </c>
    </row>
    <row r="375" spans="1:16" x14ac:dyDescent="0.2">
      <c r="A375" s="8" t="s">
        <v>320</v>
      </c>
      <c r="B375" s="9">
        <v>3603100</v>
      </c>
      <c r="C375" s="9">
        <v>-361020</v>
      </c>
      <c r="D375" s="9">
        <v>-361020</v>
      </c>
      <c r="E375" s="9">
        <v>0</v>
      </c>
      <c r="F375" s="9">
        <v>681500</v>
      </c>
      <c r="G375" s="9">
        <v>23100</v>
      </c>
      <c r="H375" s="9">
        <v>23100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3946680</v>
      </c>
      <c r="O375" s="9"/>
      <c r="P375" s="9">
        <f t="shared" si="6"/>
        <v>0</v>
      </c>
    </row>
    <row r="376" spans="1:16" x14ac:dyDescent="0.2">
      <c r="A376" s="10" t="s">
        <v>321</v>
      </c>
      <c r="B376" s="11">
        <v>5112200</v>
      </c>
      <c r="C376" s="11">
        <v>431908</v>
      </c>
      <c r="D376" s="11">
        <v>431908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6529708</v>
      </c>
      <c r="O376" s="11"/>
      <c r="P376" s="11">
        <f t="shared" si="6"/>
        <v>0</v>
      </c>
    </row>
    <row r="377" spans="1:16" x14ac:dyDescent="0.2">
      <c r="A377" s="12" t="s">
        <v>322</v>
      </c>
      <c r="B377" s="13">
        <v>30157300</v>
      </c>
      <c r="C377" s="13">
        <v>4672523</v>
      </c>
      <c r="D377" s="13">
        <v>4672523</v>
      </c>
      <c r="E377" s="13">
        <v>0</v>
      </c>
      <c r="F377" s="13">
        <v>1931300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36761123</v>
      </c>
      <c r="O377" s="13"/>
      <c r="P377" s="13">
        <f t="shared" si="6"/>
        <v>0</v>
      </c>
    </row>
    <row r="378" spans="1:16" x14ac:dyDescent="0.2">
      <c r="A378" s="8" t="s">
        <v>323</v>
      </c>
      <c r="B378" s="9">
        <v>24324700</v>
      </c>
      <c r="C378" s="9">
        <v>2664501</v>
      </c>
      <c r="D378" s="9">
        <v>2664501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28604101</v>
      </c>
      <c r="O378" s="9"/>
      <c r="P378" s="9">
        <f t="shared" si="6"/>
        <v>0</v>
      </c>
    </row>
    <row r="379" spans="1:16" x14ac:dyDescent="0.2">
      <c r="A379" s="10" t="s">
        <v>324</v>
      </c>
      <c r="B379" s="11">
        <v>21879400</v>
      </c>
      <c r="C379" s="11">
        <v>2980250</v>
      </c>
      <c r="D379" s="11">
        <v>2980250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26229150</v>
      </c>
      <c r="O379" s="11"/>
      <c r="P379" s="11">
        <f t="shared" si="6"/>
        <v>0</v>
      </c>
    </row>
    <row r="380" spans="1:16" x14ac:dyDescent="0.2">
      <c r="A380" s="12" t="s">
        <v>325</v>
      </c>
      <c r="B380" s="13">
        <v>9562800</v>
      </c>
      <c r="C380" s="13">
        <v>1729155</v>
      </c>
      <c r="D380" s="13">
        <v>1729155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12369855</v>
      </c>
      <c r="O380" s="13"/>
      <c r="P380" s="13">
        <f t="shared" si="6"/>
        <v>0</v>
      </c>
    </row>
    <row r="381" spans="1:16" x14ac:dyDescent="0.2">
      <c r="A381" s="8" t="s">
        <v>326</v>
      </c>
      <c r="B381" s="9">
        <v>13141800</v>
      </c>
      <c r="C381" s="9">
        <v>131313</v>
      </c>
      <c r="D381" s="9">
        <v>131313</v>
      </c>
      <c r="E381" s="9">
        <v>0</v>
      </c>
      <c r="F381" s="9">
        <v>783200</v>
      </c>
      <c r="G381" s="9">
        <v>18200</v>
      </c>
      <c r="H381" s="9">
        <v>18200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14074513</v>
      </c>
      <c r="O381" s="9"/>
      <c r="P381" s="9">
        <f t="shared" si="6"/>
        <v>0</v>
      </c>
    </row>
    <row r="382" spans="1:16" x14ac:dyDescent="0.2">
      <c r="A382" s="10" t="s">
        <v>327</v>
      </c>
      <c r="B382" s="11">
        <v>26683900</v>
      </c>
      <c r="C382" s="11">
        <v>1273618</v>
      </c>
      <c r="D382" s="11">
        <v>1273618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29732118</v>
      </c>
      <c r="O382" s="11"/>
      <c r="P382" s="11">
        <f t="shared" si="6"/>
        <v>0</v>
      </c>
    </row>
    <row r="383" spans="1:16" x14ac:dyDescent="0.2">
      <c r="A383" s="12" t="s">
        <v>328</v>
      </c>
      <c r="B383" s="13">
        <v>14783600</v>
      </c>
      <c r="C383" s="13">
        <v>1583459</v>
      </c>
      <c r="D383" s="13">
        <v>1583459</v>
      </c>
      <c r="E383" s="13">
        <v>0</v>
      </c>
      <c r="F383" s="13">
        <v>839300</v>
      </c>
      <c r="G383" s="13">
        <v>19700</v>
      </c>
      <c r="H383" s="13">
        <v>19700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17226059</v>
      </c>
      <c r="O383" s="13"/>
      <c r="P383" s="13">
        <f t="shared" si="6"/>
        <v>0</v>
      </c>
    </row>
    <row r="384" spans="1:16" x14ac:dyDescent="0.2">
      <c r="A384" s="8" t="s">
        <v>329</v>
      </c>
      <c r="B384" s="9">
        <v>4024700</v>
      </c>
      <c r="C384" s="9">
        <v>-104007</v>
      </c>
      <c r="D384" s="9">
        <v>-104007</v>
      </c>
      <c r="E384" s="9">
        <v>0</v>
      </c>
      <c r="F384" s="9">
        <v>737800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4658493</v>
      </c>
      <c r="O384" s="9"/>
      <c r="P384" s="9">
        <f t="shared" si="6"/>
        <v>0</v>
      </c>
    </row>
    <row r="385" spans="1:16" x14ac:dyDescent="0.2">
      <c r="A385" s="10" t="s">
        <v>330</v>
      </c>
      <c r="B385" s="11">
        <v>141609300</v>
      </c>
      <c r="C385" s="11">
        <v>-12055738</v>
      </c>
      <c r="D385" s="11">
        <v>-12055738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158406762</v>
      </c>
      <c r="O385" s="11"/>
      <c r="P385" s="11">
        <f t="shared" si="6"/>
        <v>0</v>
      </c>
    </row>
    <row r="386" spans="1:16" x14ac:dyDescent="0.2">
      <c r="A386" s="12" t="s">
        <v>388</v>
      </c>
      <c r="B386" s="13">
        <v>58154700</v>
      </c>
      <c r="C386" s="13">
        <v>3238248</v>
      </c>
      <c r="D386" s="13">
        <v>3238248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69859548</v>
      </c>
      <c r="O386" s="13"/>
      <c r="P386" s="13">
        <f t="shared" si="6"/>
        <v>0</v>
      </c>
    </row>
    <row r="387" spans="1:16" x14ac:dyDescent="0.2">
      <c r="A387" s="8" t="s">
        <v>331</v>
      </c>
      <c r="B387" s="9">
        <v>10141000</v>
      </c>
      <c r="C387" s="9">
        <v>2146839</v>
      </c>
      <c r="D387" s="9">
        <v>2146839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14000139</v>
      </c>
      <c r="O387" s="9"/>
      <c r="P387" s="9">
        <f t="shared" si="6"/>
        <v>0</v>
      </c>
    </row>
    <row r="388" spans="1:16" x14ac:dyDescent="0.2">
      <c r="A388" s="10" t="s">
        <v>332</v>
      </c>
      <c r="B388" s="11">
        <v>9869600</v>
      </c>
      <c r="C388" s="11">
        <v>1358370</v>
      </c>
      <c r="D388" s="11">
        <v>1358370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12932770</v>
      </c>
      <c r="O388" s="11"/>
      <c r="P388" s="11">
        <f t="shared" si="6"/>
        <v>0</v>
      </c>
    </row>
    <row r="389" spans="1:16" x14ac:dyDescent="0.2">
      <c r="A389" s="12" t="s">
        <v>333</v>
      </c>
      <c r="B389" s="13">
        <v>5617600</v>
      </c>
      <c r="C389" s="13">
        <v>417100</v>
      </c>
      <c r="D389" s="13">
        <v>417100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7216400</v>
      </c>
      <c r="O389" s="13"/>
      <c r="P389" s="13">
        <f t="shared" ref="P389:P427" si="7">C389-D389</f>
        <v>0</v>
      </c>
    </row>
    <row r="390" spans="1:16" x14ac:dyDescent="0.2">
      <c r="A390" s="8" t="s">
        <v>334</v>
      </c>
      <c r="B390" s="9">
        <v>4602200</v>
      </c>
      <c r="C390" s="9">
        <v>896219</v>
      </c>
      <c r="D390" s="9">
        <v>896219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6660319</v>
      </c>
      <c r="O390" s="9"/>
      <c r="P390" s="9">
        <f t="shared" si="7"/>
        <v>0</v>
      </c>
    </row>
    <row r="391" spans="1:16" x14ac:dyDescent="0.2">
      <c r="A391" s="10" t="s">
        <v>335</v>
      </c>
      <c r="B391" s="11">
        <v>5036800</v>
      </c>
      <c r="C391" s="11">
        <v>977246</v>
      </c>
      <c r="D391" s="11">
        <v>977246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36800</v>
      </c>
      <c r="M391" s="11">
        <v>0</v>
      </c>
      <c r="N391" s="11">
        <v>7137946</v>
      </c>
      <c r="O391" s="11"/>
      <c r="P391" s="11">
        <f t="shared" si="7"/>
        <v>0</v>
      </c>
    </row>
    <row r="392" spans="1:16" x14ac:dyDescent="0.2">
      <c r="A392" s="12" t="s">
        <v>336</v>
      </c>
      <c r="B392" s="13">
        <v>10621600</v>
      </c>
      <c r="C392" s="13">
        <v>-435782</v>
      </c>
      <c r="D392" s="13">
        <v>-435782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11673118</v>
      </c>
      <c r="O392" s="13"/>
      <c r="P392" s="13">
        <f t="shared" si="7"/>
        <v>0</v>
      </c>
    </row>
    <row r="393" spans="1:16" x14ac:dyDescent="0.2">
      <c r="A393" s="8" t="s">
        <v>337</v>
      </c>
      <c r="B393" s="9">
        <v>6750400</v>
      </c>
      <c r="C393" s="9">
        <v>1459654</v>
      </c>
      <c r="D393" s="9">
        <v>1459654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9684354</v>
      </c>
      <c r="O393" s="9"/>
      <c r="P393" s="9">
        <f t="shared" si="7"/>
        <v>0</v>
      </c>
    </row>
    <row r="394" spans="1:16" x14ac:dyDescent="0.2">
      <c r="A394" s="10" t="s">
        <v>338</v>
      </c>
      <c r="B394" s="11">
        <v>17758200</v>
      </c>
      <c r="C394" s="11">
        <v>-1026144</v>
      </c>
      <c r="D394" s="11">
        <v>-1026144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19144256</v>
      </c>
      <c r="O394" s="11"/>
      <c r="P394" s="11">
        <f t="shared" si="7"/>
        <v>0</v>
      </c>
    </row>
    <row r="395" spans="1:16" x14ac:dyDescent="0.2">
      <c r="A395" s="12" t="s">
        <v>339</v>
      </c>
      <c r="B395" s="13">
        <v>9517000</v>
      </c>
      <c r="C395" s="13">
        <v>765297</v>
      </c>
      <c r="D395" s="13">
        <v>765297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11559897</v>
      </c>
      <c r="O395" s="13"/>
      <c r="P395" s="13">
        <f t="shared" si="7"/>
        <v>0</v>
      </c>
    </row>
    <row r="396" spans="1:16" x14ac:dyDescent="0.2">
      <c r="A396" s="8" t="s">
        <v>340</v>
      </c>
      <c r="B396" s="9">
        <v>5119800</v>
      </c>
      <c r="C396" s="9">
        <v>795057</v>
      </c>
      <c r="D396" s="9">
        <v>795057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7169857</v>
      </c>
      <c r="O396" s="9"/>
      <c r="P396" s="9">
        <f t="shared" si="7"/>
        <v>0</v>
      </c>
    </row>
    <row r="397" spans="1:16" x14ac:dyDescent="0.2">
      <c r="A397" s="10" t="s">
        <v>341</v>
      </c>
      <c r="B397" s="11">
        <v>6548300</v>
      </c>
      <c r="C397" s="11">
        <v>545579</v>
      </c>
      <c r="D397" s="11">
        <v>545579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42400</v>
      </c>
      <c r="L397" s="11">
        <v>0</v>
      </c>
      <c r="M397" s="11">
        <v>0</v>
      </c>
      <c r="N397" s="11">
        <v>8438079</v>
      </c>
      <c r="O397" s="11"/>
      <c r="P397" s="11">
        <f t="shared" si="7"/>
        <v>0</v>
      </c>
    </row>
    <row r="398" spans="1:16" x14ac:dyDescent="0.2">
      <c r="A398" s="12" t="s">
        <v>342</v>
      </c>
      <c r="B398" s="13">
        <v>4680500</v>
      </c>
      <c r="C398" s="13">
        <v>682112</v>
      </c>
      <c r="D398" s="13">
        <v>682112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25400</v>
      </c>
      <c r="L398" s="13">
        <v>10900</v>
      </c>
      <c r="M398" s="13">
        <v>0</v>
      </c>
      <c r="N398" s="13">
        <v>6423312</v>
      </c>
      <c r="O398" s="13"/>
      <c r="P398" s="13">
        <f t="shared" si="7"/>
        <v>0</v>
      </c>
    </row>
    <row r="399" spans="1:16" x14ac:dyDescent="0.2">
      <c r="A399" s="8" t="s">
        <v>343</v>
      </c>
      <c r="B399" s="9">
        <v>3552900</v>
      </c>
      <c r="C399" s="9">
        <v>-73122</v>
      </c>
      <c r="D399" s="9">
        <v>-73122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25200</v>
      </c>
      <c r="L399" s="9">
        <v>0</v>
      </c>
      <c r="M399" s="9">
        <v>0</v>
      </c>
      <c r="N399" s="9">
        <v>4454378</v>
      </c>
      <c r="O399" s="9"/>
      <c r="P399" s="9">
        <f t="shared" si="7"/>
        <v>0</v>
      </c>
    </row>
    <row r="400" spans="1:16" x14ac:dyDescent="0.2">
      <c r="A400" s="10" t="s">
        <v>344</v>
      </c>
      <c r="B400" s="11">
        <v>33489100</v>
      </c>
      <c r="C400" s="11">
        <v>955877</v>
      </c>
      <c r="D400" s="11">
        <v>955877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322400</v>
      </c>
      <c r="L400" s="11">
        <v>0</v>
      </c>
      <c r="M400" s="11">
        <v>0</v>
      </c>
      <c r="N400" s="11">
        <v>38774977</v>
      </c>
      <c r="O400" s="11"/>
      <c r="P400" s="11">
        <f t="shared" si="7"/>
        <v>0</v>
      </c>
    </row>
    <row r="401" spans="1:16" x14ac:dyDescent="0.2">
      <c r="A401" s="12" t="s">
        <v>345</v>
      </c>
      <c r="B401" s="13">
        <v>17323400</v>
      </c>
      <c r="C401" s="13">
        <v>3651796</v>
      </c>
      <c r="D401" s="13">
        <v>3651796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23007896</v>
      </c>
      <c r="O401" s="13"/>
      <c r="P401" s="13">
        <f t="shared" si="7"/>
        <v>0</v>
      </c>
    </row>
    <row r="402" spans="1:16" x14ac:dyDescent="0.2">
      <c r="A402" s="8" t="s">
        <v>346</v>
      </c>
      <c r="B402" s="9">
        <v>8054400</v>
      </c>
      <c r="C402" s="9">
        <v>1448529</v>
      </c>
      <c r="D402" s="9">
        <v>1448529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11730029</v>
      </c>
      <c r="O402" s="9"/>
      <c r="P402" s="9">
        <f t="shared" si="7"/>
        <v>0</v>
      </c>
    </row>
    <row r="403" spans="1:16" x14ac:dyDescent="0.2">
      <c r="A403" s="10" t="s">
        <v>347</v>
      </c>
      <c r="B403" s="11">
        <v>11065000</v>
      </c>
      <c r="C403" s="11">
        <v>1270676</v>
      </c>
      <c r="D403" s="11">
        <v>1270676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14986176</v>
      </c>
      <c r="O403" s="11"/>
      <c r="P403" s="11">
        <f t="shared" si="7"/>
        <v>0</v>
      </c>
    </row>
    <row r="404" spans="1:16" x14ac:dyDescent="0.2">
      <c r="A404" s="12" t="s">
        <v>348</v>
      </c>
      <c r="B404" s="13">
        <v>6962300</v>
      </c>
      <c r="C404" s="13">
        <v>547408</v>
      </c>
      <c r="D404" s="13">
        <v>547408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9632508</v>
      </c>
      <c r="O404" s="13"/>
      <c r="P404" s="13">
        <f t="shared" si="7"/>
        <v>0</v>
      </c>
    </row>
    <row r="405" spans="1:16" x14ac:dyDescent="0.2">
      <c r="A405" s="8" t="s">
        <v>349</v>
      </c>
      <c r="B405" s="9">
        <v>7375600</v>
      </c>
      <c r="C405" s="9">
        <v>1498759</v>
      </c>
      <c r="D405" s="9">
        <v>1498759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11091059</v>
      </c>
      <c r="O405" s="9"/>
      <c r="P405" s="9">
        <f t="shared" si="7"/>
        <v>0</v>
      </c>
    </row>
    <row r="406" spans="1:16" x14ac:dyDescent="0.2">
      <c r="A406" s="10" t="s">
        <v>350</v>
      </c>
      <c r="B406" s="11">
        <v>8659700</v>
      </c>
      <c r="C406" s="11">
        <v>971454</v>
      </c>
      <c r="D406" s="11">
        <v>971454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12133154</v>
      </c>
      <c r="O406" s="11"/>
      <c r="P406" s="11">
        <f t="shared" si="7"/>
        <v>0</v>
      </c>
    </row>
    <row r="407" spans="1:16" x14ac:dyDescent="0.2">
      <c r="A407" s="12" t="s">
        <v>351</v>
      </c>
      <c r="B407" s="13">
        <v>14064900</v>
      </c>
      <c r="C407" s="13">
        <v>2129692</v>
      </c>
      <c r="D407" s="13">
        <v>2129692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18302692</v>
      </c>
      <c r="O407" s="13"/>
      <c r="P407" s="13">
        <f t="shared" si="7"/>
        <v>0</v>
      </c>
    </row>
    <row r="408" spans="1:16" x14ac:dyDescent="0.2">
      <c r="A408" s="8" t="s">
        <v>352</v>
      </c>
      <c r="B408" s="9">
        <v>5695900</v>
      </c>
      <c r="C408" s="9">
        <v>906791</v>
      </c>
      <c r="D408" s="9">
        <v>906791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8575491</v>
      </c>
      <c r="O408" s="9"/>
      <c r="P408" s="9">
        <f t="shared" si="7"/>
        <v>0</v>
      </c>
    </row>
    <row r="409" spans="1:16" x14ac:dyDescent="0.2">
      <c r="A409" s="10" t="s">
        <v>353</v>
      </c>
      <c r="B409" s="11">
        <v>6262600</v>
      </c>
      <c r="C409" s="11">
        <v>1156336</v>
      </c>
      <c r="D409" s="11">
        <v>1156336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10484336</v>
      </c>
      <c r="O409" s="11"/>
      <c r="P409" s="11">
        <f t="shared" si="7"/>
        <v>0</v>
      </c>
    </row>
    <row r="410" spans="1:16" x14ac:dyDescent="0.2">
      <c r="A410" s="12" t="s">
        <v>354</v>
      </c>
      <c r="B410" s="13">
        <v>14531700</v>
      </c>
      <c r="C410" s="13">
        <v>904242</v>
      </c>
      <c r="D410" s="13">
        <v>904242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20428042</v>
      </c>
      <c r="O410" s="13"/>
      <c r="P410" s="13">
        <f t="shared" si="7"/>
        <v>0</v>
      </c>
    </row>
    <row r="411" spans="1:16" x14ac:dyDescent="0.2">
      <c r="A411" s="8" t="s">
        <v>355</v>
      </c>
      <c r="B411" s="9">
        <v>25801400</v>
      </c>
      <c r="C411" s="9">
        <v>-1518081</v>
      </c>
      <c r="D411" s="9">
        <v>-1518081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357200</v>
      </c>
      <c r="L411" s="9">
        <v>0</v>
      </c>
      <c r="M411" s="9">
        <v>0</v>
      </c>
      <c r="N411" s="9">
        <v>33120519</v>
      </c>
      <c r="O411" s="9"/>
      <c r="P411" s="9">
        <f t="shared" si="7"/>
        <v>0</v>
      </c>
    </row>
    <row r="412" spans="1:16" x14ac:dyDescent="0.2">
      <c r="A412" s="10" t="s">
        <v>356</v>
      </c>
      <c r="B412" s="11">
        <v>9995400</v>
      </c>
      <c r="C412" s="11">
        <v>3148793</v>
      </c>
      <c r="D412" s="11">
        <v>3148793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16987493</v>
      </c>
      <c r="O412" s="11"/>
      <c r="P412" s="11">
        <f t="shared" si="7"/>
        <v>0</v>
      </c>
    </row>
    <row r="413" spans="1:16" x14ac:dyDescent="0.2">
      <c r="A413" s="12" t="s">
        <v>357</v>
      </c>
      <c r="B413" s="13">
        <v>52661600</v>
      </c>
      <c r="C413" s="13">
        <v>4003321</v>
      </c>
      <c r="D413" s="13">
        <v>4003321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73088121</v>
      </c>
      <c r="O413" s="13"/>
      <c r="P413" s="13">
        <f t="shared" si="7"/>
        <v>0</v>
      </c>
    </row>
    <row r="414" spans="1:16" x14ac:dyDescent="0.2">
      <c r="A414" s="8" t="s">
        <v>358</v>
      </c>
      <c r="B414" s="9">
        <v>4449600</v>
      </c>
      <c r="C414" s="9">
        <v>546945</v>
      </c>
      <c r="D414" s="9">
        <v>546945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7249245</v>
      </c>
      <c r="O414" s="9"/>
      <c r="P414" s="9">
        <f t="shared" si="7"/>
        <v>0</v>
      </c>
    </row>
    <row r="415" spans="1:16" x14ac:dyDescent="0.2">
      <c r="A415" s="10" t="s">
        <v>359</v>
      </c>
      <c r="B415" s="11">
        <v>4050100</v>
      </c>
      <c r="C415" s="11">
        <v>472038</v>
      </c>
      <c r="D415" s="11">
        <v>472038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6740038</v>
      </c>
      <c r="O415" s="11"/>
      <c r="P415" s="11">
        <f t="shared" si="7"/>
        <v>0</v>
      </c>
    </row>
    <row r="416" spans="1:16" x14ac:dyDescent="0.2">
      <c r="A416" s="12" t="s">
        <v>360</v>
      </c>
      <c r="B416" s="13">
        <v>4514300</v>
      </c>
      <c r="C416" s="13">
        <v>481610</v>
      </c>
      <c r="D416" s="13">
        <v>481610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34900</v>
      </c>
      <c r="L416" s="13">
        <v>0</v>
      </c>
      <c r="M416" s="13">
        <v>0</v>
      </c>
      <c r="N416" s="13">
        <v>7175710</v>
      </c>
      <c r="O416" s="13"/>
      <c r="P416" s="13">
        <f t="shared" si="7"/>
        <v>0</v>
      </c>
    </row>
    <row r="417" spans="1:16" x14ac:dyDescent="0.2">
      <c r="A417" s="8" t="s">
        <v>361</v>
      </c>
      <c r="B417" s="9">
        <v>4577300</v>
      </c>
      <c r="C417" s="9">
        <v>-9602</v>
      </c>
      <c r="D417" s="9">
        <v>-9602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6970398</v>
      </c>
      <c r="O417" s="9"/>
      <c r="P417" s="9">
        <f t="shared" si="7"/>
        <v>0</v>
      </c>
    </row>
    <row r="418" spans="1:16" x14ac:dyDescent="0.2">
      <c r="A418" s="10" t="s">
        <v>362</v>
      </c>
      <c r="B418" s="11">
        <v>9309100</v>
      </c>
      <c r="C418" s="11">
        <v>321922</v>
      </c>
      <c r="D418" s="11">
        <v>321922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12446422</v>
      </c>
      <c r="O418" s="11"/>
      <c r="P418" s="11">
        <f t="shared" si="7"/>
        <v>0</v>
      </c>
    </row>
    <row r="419" spans="1:16" x14ac:dyDescent="0.2">
      <c r="A419" s="12" t="s">
        <v>363</v>
      </c>
      <c r="B419" s="13">
        <v>10445500</v>
      </c>
      <c r="C419" s="13">
        <v>1121506</v>
      </c>
      <c r="D419" s="13">
        <v>1121506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14992006</v>
      </c>
      <c r="O419" s="13"/>
      <c r="P419" s="13">
        <f t="shared" si="7"/>
        <v>0</v>
      </c>
    </row>
    <row r="420" spans="1:16" x14ac:dyDescent="0.2">
      <c r="A420" s="8" t="s">
        <v>364</v>
      </c>
      <c r="B420" s="9">
        <v>7856800</v>
      </c>
      <c r="C420" s="9">
        <v>1740769</v>
      </c>
      <c r="D420" s="9">
        <v>1740769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13195069</v>
      </c>
      <c r="O420" s="9"/>
      <c r="P420" s="9">
        <f t="shared" si="7"/>
        <v>0</v>
      </c>
    </row>
    <row r="421" spans="1:16" x14ac:dyDescent="0.2">
      <c r="A421" s="10" t="s">
        <v>365</v>
      </c>
      <c r="B421" s="11">
        <v>5923500</v>
      </c>
      <c r="C421" s="11">
        <v>645036</v>
      </c>
      <c r="D421" s="11">
        <v>645036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9002136</v>
      </c>
      <c r="O421" s="11"/>
      <c r="P421" s="11">
        <f t="shared" si="7"/>
        <v>0</v>
      </c>
    </row>
    <row r="422" spans="1:16" x14ac:dyDescent="0.2">
      <c r="A422" s="12" t="s">
        <v>366</v>
      </c>
      <c r="B422" s="13">
        <v>3966000</v>
      </c>
      <c r="C422" s="13">
        <v>492526</v>
      </c>
      <c r="D422" s="13">
        <v>492526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6852526</v>
      </c>
      <c r="O422" s="13"/>
      <c r="P422" s="13">
        <f t="shared" si="7"/>
        <v>0</v>
      </c>
    </row>
    <row r="423" spans="1:16" x14ac:dyDescent="0.2">
      <c r="A423" s="8" t="s">
        <v>367</v>
      </c>
      <c r="B423" s="9">
        <v>3827800</v>
      </c>
      <c r="C423" s="9">
        <v>-12061</v>
      </c>
      <c r="D423" s="9">
        <v>-12061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5989839</v>
      </c>
      <c r="O423" s="9"/>
      <c r="P423" s="9">
        <f t="shared" si="7"/>
        <v>0</v>
      </c>
    </row>
    <row r="424" spans="1:16" x14ac:dyDescent="0.2">
      <c r="A424" s="10" t="s">
        <v>368</v>
      </c>
      <c r="B424" s="11">
        <v>9262100</v>
      </c>
      <c r="C424" s="11">
        <v>1825774</v>
      </c>
      <c r="D424" s="11">
        <v>1825774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14845474</v>
      </c>
      <c r="O424" s="11"/>
      <c r="P424" s="11">
        <f t="shared" si="7"/>
        <v>0</v>
      </c>
    </row>
    <row r="425" spans="1:16" x14ac:dyDescent="0.2">
      <c r="A425" s="12" t="s">
        <v>369</v>
      </c>
      <c r="B425" s="13">
        <v>4315500</v>
      </c>
      <c r="C425" s="13">
        <v>797408</v>
      </c>
      <c r="D425" s="13">
        <v>797408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7217008</v>
      </c>
      <c r="O425" s="13"/>
      <c r="P425" s="13">
        <f t="shared" si="7"/>
        <v>0</v>
      </c>
    </row>
    <row r="426" spans="1:16" x14ac:dyDescent="0.2">
      <c r="A426" s="8" t="s">
        <v>370</v>
      </c>
      <c r="B426" s="9">
        <v>6097900</v>
      </c>
      <c r="C426" s="9">
        <v>-774107</v>
      </c>
      <c r="D426" s="9">
        <v>-774107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8532693</v>
      </c>
      <c r="O426" s="9"/>
      <c r="P426" s="9">
        <f t="shared" si="7"/>
        <v>0</v>
      </c>
    </row>
    <row r="427" spans="1:16" x14ac:dyDescent="0.2">
      <c r="A427" s="10" t="s">
        <v>371</v>
      </c>
      <c r="B427" s="11">
        <v>23629500</v>
      </c>
      <c r="C427" s="11">
        <v>903630</v>
      </c>
      <c r="D427" s="11">
        <v>903630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32777530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12562968800</v>
      </c>
      <c r="C428" s="15">
        <v>-16986033</v>
      </c>
      <c r="D428" s="15">
        <v>-6860008</v>
      </c>
      <c r="E428" s="15">
        <v>83127300</v>
      </c>
      <c r="F428" s="15">
        <v>213966200</v>
      </c>
      <c r="G428" s="15">
        <v>88724200</v>
      </c>
      <c r="H428" s="15">
        <v>76064200</v>
      </c>
      <c r="I428" s="15">
        <v>12660000</v>
      </c>
      <c r="J428" s="15">
        <v>0</v>
      </c>
      <c r="K428" s="15">
        <v>20000000</v>
      </c>
      <c r="L428" s="15">
        <v>31244400</v>
      </c>
      <c r="M428" s="15">
        <v>49015800</v>
      </c>
      <c r="N428" s="15">
        <v>13042186692</v>
      </c>
      <c r="O428" s="15"/>
      <c r="P428" s="15">
        <f>SUM(P6:P427)</f>
        <v>-10126025</v>
      </c>
    </row>
    <row r="429" spans="1:16" ht="12.75" thickTop="1" x14ac:dyDescent="0.2"/>
    <row r="430" spans="1:16" x14ac:dyDescent="0.2"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2018-02-28T15:38:54Z</dcterms:modified>
</cp:coreProperties>
</file>