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akon.gjersum\Jernbanedirektoratet\NTP 2022-2033 - Dokumenter - eksterne\15 november\"/>
    </mc:Choice>
  </mc:AlternateContent>
  <xr:revisionPtr revIDLastSave="60" documentId="8_{9D8FB36A-4C9B-4BEA-833B-AFC77A3DB861}" xr6:coauthVersionLast="45" xr6:coauthVersionMax="45" xr10:uidLastSave="{DFA5C59B-60C3-4819-82AE-9705E89A39BB}"/>
  <bookViews>
    <workbookView xWindow="-110" yWindow="-110" windowWidth="19420" windowHeight="10420" xr2:uid="{E7D814FA-90AA-4156-91F5-145411F7AE1B}"/>
  </bookViews>
  <sheets>
    <sheet name="Virkninger" sheetId="1" r:id="rId1"/>
    <sheet name="Forenklet tabel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<sst xmlns="http://schemas.openxmlformats.org/spreadsheetml/2006/main" count="65" uniqueCount="41">
  <si>
    <t>NTP referanse 2022-2033</t>
  </si>
  <si>
    <t xml:space="preserve"> P</t>
  </si>
  <si>
    <t>Østlandet</t>
  </si>
  <si>
    <t>Vestlandet</t>
  </si>
  <si>
    <t>Midt</t>
  </si>
  <si>
    <t>Prioritert i første seksårsperiode</t>
  </si>
  <si>
    <t>Investerings-kostnad</t>
  </si>
  <si>
    <t>Lønnsomhet prissatte</t>
  </si>
  <si>
    <t>Enklere reisehverdag og økt konkurranse-evne for næringslivet</t>
  </si>
  <si>
    <t>Klima</t>
  </si>
  <si>
    <t>Ramme A</t>
  </si>
  <si>
    <t>Ramme B</t>
  </si>
  <si>
    <t>Investering P50 ekskl. mva.</t>
  </si>
  <si>
    <t>Investering P50 inkl. mva.</t>
  </si>
  <si>
    <t>Finansiering (mill. kr. udiskontert inkl. mva.)</t>
  </si>
  <si>
    <t>Samf.øk. prissatte nyttevirkninger</t>
  </si>
  <si>
    <t>Samf.øk. prissatte kostnadsvirkninger</t>
  </si>
  <si>
    <t>Netto nytte (NNV)</t>
  </si>
  <si>
    <t>Netto nåverdi per budsjettkrone (NNB)</t>
  </si>
  <si>
    <t>Netto nytte per investerte krone (NNK)</t>
  </si>
  <si>
    <t>Trafikantnytte for persontransport</t>
  </si>
  <si>
    <t>Nytte for godstransport</t>
  </si>
  <si>
    <t>Samfunnets transportkostnader</t>
  </si>
  <si>
    <t>Bedriftsøk. transportkostnader</t>
  </si>
  <si>
    <t>Endring CO2-utslipp (tonn)</t>
  </si>
  <si>
    <t>Endring drepte og hardt skadde</t>
  </si>
  <si>
    <t>sum trafikantnytte</t>
  </si>
  <si>
    <t>mill. kr. udiskontert</t>
  </si>
  <si>
    <t xml:space="preserve">mill. kr. udiskontert </t>
  </si>
  <si>
    <t>Stat første periode</t>
  </si>
  <si>
    <t>Stat siste periode</t>
  </si>
  <si>
    <t>Annet første periode</t>
  </si>
  <si>
    <t>Annet siste periode</t>
  </si>
  <si>
    <t>mill kroner diskontert</t>
  </si>
  <si>
    <t>mill. kr. diskontert</t>
  </si>
  <si>
    <t>NNV / endring off. budsjett</t>
  </si>
  <si>
    <t>NNV / invest. og drift-vdl (inkl. mva.)</t>
  </si>
  <si>
    <t>År 2026</t>
  </si>
  <si>
    <t>År 2030</t>
  </si>
  <si>
    <t>År 2050</t>
  </si>
  <si>
    <t>ikke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</si>
</sst>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;;;"/>
    <numFmt numFmtId="171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Wingdings 2"/>
      <family val="1"/>
      <charset val="2"/>
    </font>
    <font>
      <sz val="11"/>
      <color rgb="FF00B050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3" fontId="1" fillId="2" borderId="2" xfId="0" applyNumberFormat="1" applyFont="1" applyFill="1" applyBorder="1"/>
    <xf numFmtId="164" fontId="1" fillId="0" borderId="2" xfId="0" applyNumberFormat="1" applyFont="1" applyBorder="1"/>
    <xf numFmtId="165" fontId="1" fillId="0" borderId="2" xfId="0" applyNumberFormat="1" applyFont="1" applyBorder="1"/>
    <xf numFmtId="165" fontId="1" fillId="0" borderId="3" xfId="0" applyNumberFormat="1" applyFont="1" applyBorder="1"/>
    <xf numFmtId="0" fontId="0" fillId="0" borderId="4" xfId="0" applyBorder="1" applyAlignment="1">
      <alignment horizontal="right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5" fontId="0" fillId="0" borderId="5" xfId="0" applyNumberFormat="1" applyBorder="1"/>
    <xf numFmtId="0" fontId="0" fillId="0" borderId="6" xfId="0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0" fillId="0" borderId="7" xfId="0" applyBorder="1"/>
    <xf numFmtId="164" fontId="0" fillId="0" borderId="7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1" fillId="0" borderId="0" xfId="0" applyFont="1"/>
    <xf numFmtId="0" fontId="0" fillId="0" borderId="5" xfId="0" applyBorder="1"/>
    <xf numFmtId="2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71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78305-C46A-49CC-B121-DB6BDF0373DF}">
  <dimension ref="A1:V6"/>
  <sheetViews>
    <sheetView tabSelected="1" topLeftCell="J1" workbookViewId="0">
      <selection activeCell="Q7" sqref="Q7"/>
    </sheetView>
  </sheetViews>
  <sheetFormatPr baseColWidth="10" defaultRowHeight="14.5" x14ac:dyDescent="0.35"/>
  <cols>
    <col min="1" max="1" width="22.81640625" customWidth="1"/>
    <col min="2" max="2" width="17.90625" customWidth="1"/>
    <col min="3" max="3" width="19.36328125" customWidth="1"/>
    <col min="4" max="4" width="13.81640625" customWidth="1"/>
    <col min="7" max="7" width="6.6328125" customWidth="1"/>
    <col min="8" max="8" width="14.1796875" customWidth="1"/>
    <col min="9" max="9" width="14" customWidth="1"/>
    <col min="11" max="11" width="17" customWidth="1"/>
    <col min="12" max="12" width="16.36328125" customWidth="1"/>
    <col min="13" max="13" width="18.7265625" customWidth="1"/>
    <col min="17" max="17" width="11.7265625" customWidth="1"/>
  </cols>
  <sheetData>
    <row r="1" spans="1:22" ht="67.5" customHeight="1" x14ac:dyDescent="0.35">
      <c r="B1" s="24" t="s">
        <v>12</v>
      </c>
      <c r="C1" s="24" t="s">
        <v>13</v>
      </c>
      <c r="D1" s="25" t="s">
        <v>14</v>
      </c>
      <c r="E1" s="25"/>
      <c r="F1" s="25"/>
      <c r="G1" s="25"/>
      <c r="H1" s="24" t="s">
        <v>15</v>
      </c>
      <c r="I1" s="24" t="s">
        <v>16</v>
      </c>
      <c r="J1" s="24" t="s">
        <v>17</v>
      </c>
      <c r="K1" s="24" t="s">
        <v>18</v>
      </c>
      <c r="L1" s="24" t="s">
        <v>19</v>
      </c>
      <c r="M1" s="24" t="s">
        <v>20</v>
      </c>
      <c r="N1" s="24" t="s">
        <v>21</v>
      </c>
      <c r="O1" s="24" t="s">
        <v>22</v>
      </c>
      <c r="P1" s="24" t="s">
        <v>23</v>
      </c>
      <c r="Q1" s="24" t="s">
        <v>24</v>
      </c>
      <c r="R1" s="24"/>
      <c r="S1" s="24"/>
      <c r="T1" s="24" t="s">
        <v>25</v>
      </c>
      <c r="U1" s="24"/>
      <c r="V1" s="24" t="s">
        <v>26</v>
      </c>
    </row>
    <row r="2" spans="1:22" ht="18.5" customHeight="1" x14ac:dyDescent="0.35"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33</v>
      </c>
      <c r="J2" t="s">
        <v>34</v>
      </c>
      <c r="K2" t="s">
        <v>35</v>
      </c>
      <c r="L2" t="s">
        <v>36</v>
      </c>
      <c r="M2" t="s">
        <v>34</v>
      </c>
      <c r="N2" t="s">
        <v>34</v>
      </c>
      <c r="O2" t="s">
        <v>34</v>
      </c>
      <c r="P2" t="s">
        <v>34</v>
      </c>
      <c r="Q2" t="s">
        <v>37</v>
      </c>
      <c r="R2" t="s">
        <v>38</v>
      </c>
      <c r="S2" t="s">
        <v>39</v>
      </c>
      <c r="T2" t="s">
        <v>37</v>
      </c>
    </row>
    <row r="3" spans="1:22" s="20" customFormat="1" x14ac:dyDescent="0.35">
      <c r="A3" s="20" t="s">
        <v>0</v>
      </c>
      <c r="B3" s="20">
        <v>96535</v>
      </c>
      <c r="C3" s="20" t="s">
        <v>40</v>
      </c>
      <c r="H3" s="20">
        <v>30367</v>
      </c>
      <c r="I3" s="20">
        <v>-122716</v>
      </c>
      <c r="J3" s="20">
        <v>-92351</v>
      </c>
      <c r="K3" s="27">
        <v>-0.90819778533918138</v>
      </c>
      <c r="L3" s="20" t="s">
        <v>40</v>
      </c>
      <c r="M3" s="20">
        <v>18032</v>
      </c>
      <c r="N3" s="20">
        <v>1861</v>
      </c>
      <c r="O3" s="20">
        <v>4739</v>
      </c>
      <c r="P3" s="20">
        <v>1861</v>
      </c>
      <c r="Q3" s="28">
        <v>-28521.256225721743</v>
      </c>
      <c r="R3" s="20">
        <v>-25764</v>
      </c>
      <c r="S3" s="20">
        <v>-14615</v>
      </c>
      <c r="T3" s="22">
        <v>-1.810165469287264</v>
      </c>
      <c r="V3" s="20">
        <v>19893</v>
      </c>
    </row>
    <row r="4" spans="1:22" x14ac:dyDescent="0.35">
      <c r="A4" s="23" t="s">
        <v>2</v>
      </c>
      <c r="B4">
        <v>86488</v>
      </c>
      <c r="C4" t="s">
        <v>40</v>
      </c>
      <c r="H4">
        <v>25752</v>
      </c>
      <c r="I4">
        <v>-109508</v>
      </c>
      <c r="J4">
        <v>-83757</v>
      </c>
      <c r="K4">
        <v>-0.93</v>
      </c>
      <c r="L4" t="s">
        <v>40</v>
      </c>
      <c r="M4">
        <v>16819</v>
      </c>
      <c r="N4">
        <v>0</v>
      </c>
      <c r="O4">
        <v>4485</v>
      </c>
      <c r="P4">
        <v>0</v>
      </c>
      <c r="V4">
        <v>16819</v>
      </c>
    </row>
    <row r="5" spans="1:22" x14ac:dyDescent="0.35">
      <c r="A5" s="23" t="s">
        <v>3</v>
      </c>
      <c r="B5">
        <v>8032</v>
      </c>
      <c r="C5" t="s">
        <v>40</v>
      </c>
      <c r="H5">
        <v>4639</v>
      </c>
      <c r="I5">
        <v>-11145</v>
      </c>
      <c r="J5">
        <v>-6507</v>
      </c>
      <c r="K5">
        <v>-0.69</v>
      </c>
      <c r="L5" t="s">
        <v>40</v>
      </c>
      <c r="M5">
        <v>1213</v>
      </c>
      <c r="N5">
        <v>1861</v>
      </c>
      <c r="O5">
        <v>334</v>
      </c>
      <c r="P5">
        <v>1861</v>
      </c>
      <c r="V5">
        <v>3074</v>
      </c>
    </row>
    <row r="6" spans="1:22" x14ac:dyDescent="0.35">
      <c r="A6" s="23" t="s">
        <v>4</v>
      </c>
      <c r="B6">
        <v>2015</v>
      </c>
      <c r="C6" t="s">
        <v>40</v>
      </c>
      <c r="H6">
        <v>-24</v>
      </c>
      <c r="I6">
        <v>-2063</v>
      </c>
      <c r="J6">
        <v>-2087</v>
      </c>
      <c r="K6">
        <v>-1.1200000000000001</v>
      </c>
      <c r="L6" t="s">
        <v>40</v>
      </c>
      <c r="M6">
        <v>0</v>
      </c>
      <c r="N6">
        <v>0</v>
      </c>
      <c r="O6">
        <v>-80</v>
      </c>
      <c r="P6">
        <v>0</v>
      </c>
      <c r="V6">
        <v>0</v>
      </c>
    </row>
  </sheetData>
  <mergeCells count="1"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82A18-DCC6-487F-AECD-6BA97470C476}">
  <dimension ref="A1:G6"/>
  <sheetViews>
    <sheetView workbookViewId="0">
      <selection activeCell="E12" sqref="E12"/>
    </sheetView>
  </sheetViews>
  <sheetFormatPr baseColWidth="10" defaultRowHeight="14.5" x14ac:dyDescent="0.35"/>
  <cols>
    <col min="4" max="4" width="19.36328125" customWidth="1"/>
    <col min="5" max="5" width="25.81640625" customWidth="1"/>
    <col min="6" max="6" width="21" customWidth="1"/>
  </cols>
  <sheetData>
    <row r="1" spans="1:7" ht="43.5" x14ac:dyDescent="0.35">
      <c r="B1" s="26" t="s">
        <v>5</v>
      </c>
      <c r="C1" s="26"/>
      <c r="D1" s="18" t="s">
        <v>6</v>
      </c>
      <c r="E1" s="18" t="s">
        <v>7</v>
      </c>
      <c r="F1" s="18" t="s">
        <v>8</v>
      </c>
      <c r="G1" s="19" t="s">
        <v>9</v>
      </c>
    </row>
    <row r="2" spans="1:7" ht="15" thickBot="1" x14ac:dyDescent="0.4">
      <c r="B2" s="20" t="s">
        <v>10</v>
      </c>
      <c r="C2" s="20" t="s">
        <v>11</v>
      </c>
      <c r="D2" s="20"/>
      <c r="G2" s="21"/>
    </row>
    <row r="3" spans="1:7" x14ac:dyDescent="0.35">
      <c r="A3" s="1" t="s">
        <v>0</v>
      </c>
      <c r="B3" s="2" t="s">
        <v>1</v>
      </c>
      <c r="C3" s="2" t="s">
        <v>1</v>
      </c>
      <c r="D3" s="3">
        <v>96535</v>
      </c>
      <c r="E3" s="4">
        <v>-0.90819778533918138</v>
      </c>
      <c r="F3" s="5">
        <v>19893</v>
      </c>
      <c r="G3" s="6">
        <v>25764</v>
      </c>
    </row>
    <row r="4" spans="1:7" x14ac:dyDescent="0.35">
      <c r="A4" s="7" t="s">
        <v>2</v>
      </c>
      <c r="B4" s="8" t="s">
        <v>1</v>
      </c>
      <c r="C4" s="8" t="s">
        <v>1</v>
      </c>
      <c r="D4">
        <v>86488</v>
      </c>
      <c r="E4" s="9">
        <v>-0.93</v>
      </c>
      <c r="F4" s="10">
        <v>16819</v>
      </c>
      <c r="G4" s="11">
        <v>9293</v>
      </c>
    </row>
    <row r="5" spans="1:7" x14ac:dyDescent="0.35">
      <c r="A5" s="7" t="s">
        <v>3</v>
      </c>
      <c r="B5" s="8" t="s">
        <v>1</v>
      </c>
      <c r="C5" s="8" t="s">
        <v>1</v>
      </c>
      <c r="D5">
        <v>8032</v>
      </c>
      <c r="E5" s="9">
        <v>-0.69</v>
      </c>
      <c r="F5" s="10">
        <v>3074</v>
      </c>
      <c r="G5" s="11">
        <v>14567</v>
      </c>
    </row>
    <row r="6" spans="1:7" ht="15" thickBot="1" x14ac:dyDescent="0.4">
      <c r="A6" s="12" t="s">
        <v>4</v>
      </c>
      <c r="B6" s="13" t="s">
        <v>1</v>
      </c>
      <c r="C6" s="13" t="s">
        <v>1</v>
      </c>
      <c r="D6" s="14">
        <v>2015</v>
      </c>
      <c r="E6" s="15">
        <v>-1.1200000000000001</v>
      </c>
      <c r="F6" s="16">
        <v>0</v>
      </c>
      <c r="G6" s="17">
        <v>1904</v>
      </c>
    </row>
  </sheetData>
  <mergeCells count="1">
    <mergeCell ref="B1:C1"/>
  </mergeCells>
  <conditionalFormatting sqref="G3:G6">
    <cfRule type="dataBar" priority="4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{76ACFE89-76AD-4BF9-86D0-F994EC2C2062}</x14:id>
        </ext>
      </extLst>
    </cfRule>
  </conditionalFormatting>
  <conditionalFormatting sqref="D3:D6">
    <cfRule type="dataBar" priority="3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{389C0CA4-1563-437A-B1C6-81AF7747CA11}</x14:id>
        </ext>
      </extLst>
    </cfRule>
  </conditionalFormatting>
  <conditionalFormatting sqref="E3:F6">
    <cfRule type="dataBar" priority="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{6F5930FA-4B39-43AC-A097-B7A7439EE8A5}</x14:id>
        </ext>
      </extLst>
    </cfRule>
  </conditionalFormatting>
  <conditionalFormatting sqref="E3:E6">
    <cfRule type="iconSet" priority="1">
      <iconSet iconSet="3Flags">
        <cfvo type="percent" val="0"/>
        <cfvo type="num" val="-0.5"/>
        <cfvo type="num" val="0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ACFE89-76AD-4BF9-86D0-F994EC2C206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G3:G6</xm:sqref>
        </x14:conditionalFormatting>
        <x14:conditionalFormatting xmlns:xm="http://schemas.microsoft.com/office/excel/2006/main">
          <x14:cfRule type="dataBar" id="{389C0CA4-1563-437A-B1C6-81AF7747CA1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D3:D6</xm:sqref>
        </x14:conditionalFormatting>
        <x14:conditionalFormatting xmlns:xm="http://schemas.microsoft.com/office/excel/2006/main">
          <x14:cfRule type="dataBar" id="{6F5930FA-4B39-43AC-A097-B7A7439EE8A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E3:F6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4D397EFA180C45A30A73967E42A8BC" ma:contentTypeVersion="4" ma:contentTypeDescription="Opprett et nytt dokument." ma:contentTypeScope="" ma:versionID="863ca8290161938e2097a0556a31d2d8">
  <xsd:schema xmlns:xsd="http://www.w3.org/2001/XMLSchema" xmlns:xs="http://www.w3.org/2001/XMLSchema" xmlns:p="http://schemas.microsoft.com/office/2006/metadata/properties" xmlns:ns2="69f706b9-1b21-498d-9a4a-20c37708e6ca" xmlns:ns3="24862435-44d5-41a0-9237-c24bfb9701b3" targetNamespace="http://schemas.microsoft.com/office/2006/metadata/properties" ma:root="true" ma:fieldsID="25b8806ace6f746ade55efd375371a17" ns2:_="" ns3:_="">
    <xsd:import namespace="69f706b9-1b21-498d-9a4a-20c37708e6ca"/>
    <xsd:import namespace="24862435-44d5-41a0-9237-c24bfb970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706b9-1b21-498d-9a4a-20c37708e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62435-44d5-41a0-9237-c24bfb9701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1FE5A-8991-4201-B2D8-6A916CDB0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706b9-1b21-498d-9a4a-20c37708e6ca"/>
    <ds:schemaRef ds:uri="24862435-44d5-41a0-9237-c24bfb970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4C2EF8-5F9D-4C8C-B0A0-AF09FDB5E731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24862435-44d5-41a0-9237-c24bfb9701b3"/>
    <ds:schemaRef ds:uri="69f706b9-1b21-498d-9a4a-20c37708e6ca"/>
  </ds:schemaRefs>
</ds:datastoreItem>
</file>

<file path=customXml/itemProps3.xml><?xml version="1.0" encoding="utf-8"?>
<ds:datastoreItem xmlns:ds="http://schemas.openxmlformats.org/officeDocument/2006/customXml" ds:itemID="{7EDF9ACB-6202-411E-89AB-CF947C51C6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Virkninger</vt:lpstr>
      <vt:lpstr>Forenklet 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Haakon Gjersum</dc:creator>
  <cp:lastModifiedBy>Haakon Gjersum</cp:lastModifiedBy>
  <dcterms:created xsi:type="dcterms:W3CDTF">2020-11-13T13:04:46Z</dcterms:created>
  <dcterms:modified xsi:type="dcterms:W3CDTF">2020-11-13T13:18:31Z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0x010100F14D397EFA180C45A30A73967E42A8BC</vt:lpwstr>
  </property>
</Properties>
</file>