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8_{0B4FB534-E7F1-4C07-AC0D-1EFA96BF2FCF}" xr6:coauthVersionLast="47" xr6:coauthVersionMax="47" xr10:uidLastSave="{00000000-0000-0000-0000-000000000000}"/>
  <bookViews>
    <workbookView xWindow="2145" yWindow="2145" windowWidth="21600" windowHeight="12735" tabRatio="851" activeTab="1" xr2:uid="{B23526BA-A634-41AE-820B-4B6189BA9593}"/>
  </bookViews>
  <sheets>
    <sheet name="2.1" sheetId="2" r:id="rId1"/>
    <sheet name="2.2" sheetId="3" r:id="rId2"/>
    <sheet name="2.5" sheetId="5" r:id="rId3"/>
    <sheet name="2.7" sheetId="6" r:id="rId4"/>
    <sheet name="2.8" sheetId="7" r:id="rId5"/>
    <sheet name="Tabell 2.2" sheetId="13" r:id="rId6"/>
    <sheet name="5.5" sheetId="14" r:id="rId7"/>
    <sheet name="5.6" sheetId="15" r:id="rId8"/>
    <sheet name="5.12" sheetId="17" r:id="rId9"/>
    <sheet name="5.13" sheetId="16" r:id="rId10"/>
    <sheet name="5.14" sheetId="18" r:id="rId11"/>
    <sheet name="5.15" sheetId="20" r:id="rId12"/>
    <sheet name="5.16" sheetId="21" r:id="rId13"/>
    <sheet name="5.17" sheetId="22" r:id="rId14"/>
    <sheet name="Frafall LTS fylke" sheetId="29" r:id="rId15"/>
    <sheet name="Frafall tidligpensjon fylke" sheetId="28" r:id="rId16"/>
    <sheet name="Frafall LTS sektor" sheetId="30" r:id="rId17"/>
    <sheet name="Frafall tidligensjon sektor" sheetId="31" r:id="rId18"/>
    <sheet name="6.20" sheetId="25" r:id="rId19"/>
    <sheet name="6.21" sheetId="26" r:id="rId20"/>
    <sheet name="6.23" sheetId="8" r:id="rId21"/>
    <sheet name="6.24" sheetId="27" r:id="rId22"/>
    <sheet name="6.25" sheetId="9" r:id="rId23"/>
    <sheet name="6.27" sheetId="10" r:id="rId24"/>
  </sheets>
  <definedNames>
    <definedName name="\a" localSheetId="11">#REF!</definedName>
    <definedName name="\a" localSheetId="12">#REF!</definedName>
    <definedName name="\a" localSheetId="13">#REF!</definedName>
    <definedName name="\a" localSheetId="20">#REF!</definedName>
    <definedName name="\a">#REF!</definedName>
    <definedName name="\b" localSheetId="11">#REF!</definedName>
    <definedName name="\b" localSheetId="12">#REF!</definedName>
    <definedName name="\b" localSheetId="13">#REF!</definedName>
    <definedName name="\b" localSheetId="20">#REF!</definedName>
    <definedName name="\b">#REF!</definedName>
    <definedName name="_" localSheetId="11">#REF!,#REF!,#REF!,#REF!,#REF!,#REF!,#REF!,#REF!,#REF!,#REF!</definedName>
    <definedName name="_" localSheetId="12">#REF!,#REF!,#REF!,#REF!,#REF!,#REF!,#REF!,#REF!,#REF!,#REF!</definedName>
    <definedName name="_" localSheetId="13">#REF!,#REF!,#REF!,#REF!,#REF!,#REF!,#REF!,#REF!,#REF!,#REF!</definedName>
    <definedName name="_" localSheetId="18">#REF!,#REF!,#REF!,#REF!,#REF!,#REF!,#REF!,#REF!,#REF!,#REF!</definedName>
    <definedName name="_" localSheetId="19">#REF!,#REF!,#REF!,#REF!,#REF!,#REF!,#REF!,#REF!,#REF!,#REF!</definedName>
    <definedName name="_" localSheetId="20">#REF!,#REF!,#REF!,#REF!,#REF!,#REF!,#REF!,#REF!,#REF!,#REF!</definedName>
    <definedName name="_" localSheetId="21">#REF!,#REF!,#REF!,#REF!,#REF!,#REF!,#REF!,#REF!,#REF!,#REF!</definedName>
    <definedName name="_">#REF!,#REF!,#REF!,#REF!,#REF!,#REF!,#REF!,#REF!,#REF!,#REF!</definedName>
    <definedName name="____aus2" localSheetId="11">#REF!</definedName>
    <definedName name="____aus2" localSheetId="12">#REF!</definedName>
    <definedName name="____aus2" localSheetId="13">#REF!</definedName>
    <definedName name="____aus2" localSheetId="18">#REF!</definedName>
    <definedName name="____aus2" localSheetId="19">#REF!</definedName>
    <definedName name="____aus2" localSheetId="20">#REF!</definedName>
    <definedName name="____aus2" localSheetId="21">#REF!</definedName>
    <definedName name="____aus2">#REF!</definedName>
    <definedName name="___aus2" localSheetId="11">#REF!</definedName>
    <definedName name="___aus2" localSheetId="12">#REF!</definedName>
    <definedName name="___aus2" localSheetId="13">#REF!</definedName>
    <definedName name="___aus2" localSheetId="18">#REF!</definedName>
    <definedName name="___aus2" localSheetId="19">#REF!</definedName>
    <definedName name="___aus2" localSheetId="21">#REF!</definedName>
    <definedName name="___aus2">#REF!</definedName>
    <definedName name="___TAB1" localSheetId="11">#REF!</definedName>
    <definedName name="___TAB1" localSheetId="12">#REF!</definedName>
    <definedName name="___TAB1" localSheetId="13">#REF!</definedName>
    <definedName name="___TAB1" localSheetId="18">#REF!</definedName>
    <definedName name="___TAB1" localSheetId="19">#REF!</definedName>
    <definedName name="___TAB1" localSheetId="21">#REF!</definedName>
    <definedName name="___TAB1">#REF!</definedName>
    <definedName name="___TAB3">#N/A</definedName>
    <definedName name="___TAB5">#REF!</definedName>
    <definedName name="__12">#REF!</definedName>
    <definedName name="__123Graph_A" localSheetId="11">#REF!</definedName>
    <definedName name="__123Graph_A" localSheetId="12">#REF!</definedName>
    <definedName name="__123Graph_A" localSheetId="13">#REF!</definedName>
    <definedName name="__123Graph_A" localSheetId="18">#REF!</definedName>
    <definedName name="__123Graph_A" localSheetId="19">#REF!</definedName>
    <definedName name="__123Graph_A" localSheetId="21">#REF!</definedName>
    <definedName name="__123Graph_A">#REF!</definedName>
    <definedName name="__123Graph_ABERLGRAP" localSheetId="11">#REF!</definedName>
    <definedName name="__123Graph_ABERLGRAP" localSheetId="12">#REF!</definedName>
    <definedName name="__123Graph_ABERLGRAP" localSheetId="13">#REF!</definedName>
    <definedName name="__123Graph_ABERLGRAP" localSheetId="18">#REF!</definedName>
    <definedName name="__123Graph_ABERLGRAP" localSheetId="19">#REF!</definedName>
    <definedName name="__123Graph_ABERLGRAP" localSheetId="21">#REF!</definedName>
    <definedName name="__123Graph_ABERLGRAP">#REF!</definedName>
    <definedName name="__123Graph_ACATCH1" localSheetId="11">#REF!</definedName>
    <definedName name="__123Graph_ACATCH1" localSheetId="12">#REF!</definedName>
    <definedName name="__123Graph_ACATCH1" localSheetId="13">#REF!</definedName>
    <definedName name="__123Graph_ACATCH1" localSheetId="18">#REF!</definedName>
    <definedName name="__123Graph_ACATCH1" localSheetId="19">#REF!</definedName>
    <definedName name="__123Graph_ACATCH1" localSheetId="21">#REF!</definedName>
    <definedName name="__123Graph_ACATCH1">#REF!</definedName>
    <definedName name="__123Graph_ACONVERG1" localSheetId="11">#REF!</definedName>
    <definedName name="__123Graph_ACONVERG1" localSheetId="12">#REF!</definedName>
    <definedName name="__123Graph_ACONVERG1" localSheetId="13">#REF!</definedName>
    <definedName name="__123Graph_ACONVERG1" localSheetId="18">#REF!</definedName>
    <definedName name="__123Graph_ACONVERG1" localSheetId="19">#REF!</definedName>
    <definedName name="__123Graph_ACONVERG1" localSheetId="21">#REF!</definedName>
    <definedName name="__123Graph_ACONVERG1">#REF!</definedName>
    <definedName name="__123Graph_AGRAPH2" localSheetId="11">#REF!</definedName>
    <definedName name="__123Graph_AGRAPH2" localSheetId="12">#REF!</definedName>
    <definedName name="__123Graph_AGRAPH2" localSheetId="13">#REF!</definedName>
    <definedName name="__123Graph_AGRAPH2" localSheetId="18">#REF!</definedName>
    <definedName name="__123Graph_AGRAPH2" localSheetId="19">#REF!</definedName>
    <definedName name="__123Graph_AGRAPH2" localSheetId="21">#REF!</definedName>
    <definedName name="__123Graph_AGRAPH2">#REF!</definedName>
    <definedName name="__123Graph_AGRAPH41" localSheetId="11">#REF!</definedName>
    <definedName name="__123Graph_AGRAPH41" localSheetId="12">#REF!</definedName>
    <definedName name="__123Graph_AGRAPH41" localSheetId="13">#REF!</definedName>
    <definedName name="__123Graph_AGRAPH41" localSheetId="18">#REF!</definedName>
    <definedName name="__123Graph_AGRAPH41" localSheetId="19">#REF!</definedName>
    <definedName name="__123Graph_AGRAPH41" localSheetId="21">#REF!</definedName>
    <definedName name="__123Graph_AGRAPH41">#REF!</definedName>
    <definedName name="__123Graph_AGRAPH42">#REF!</definedName>
    <definedName name="__123Graph_AGRAPH44">#REF!</definedName>
    <definedName name="__123Graph_APERIB">#REF!</definedName>
    <definedName name="__123Graph_APRODABSC">#REF!</definedName>
    <definedName name="__123Graph_APRODABSD">#REF!</definedName>
    <definedName name="__123Graph_APRODTRE2">#REF!</definedName>
    <definedName name="__123Graph_APRODTRE3">#REF!</definedName>
    <definedName name="__123Graph_APRODTRE4">#REF!</definedName>
    <definedName name="__123Graph_APRODTREND">#REF!</definedName>
    <definedName name="__123Graph_AUTRECHT">#REF!</definedName>
    <definedName name="__123Graph_B">#REF!</definedName>
    <definedName name="__123Graph_BBERLGRAP">#REF!</definedName>
    <definedName name="__123Graph_BCATCH1">#REF!</definedName>
    <definedName name="__123Graph_BCONVERG1">#REF!</definedName>
    <definedName name="__123Graph_BGRAPH2">#REF!</definedName>
    <definedName name="__123Graph_BGRAPH41">#REF!</definedName>
    <definedName name="__123Graph_BPERIB">#REF!</definedName>
    <definedName name="__123Graph_BPRODABSC">#REF!</definedName>
    <definedName name="__123Graph_BPRODABSD">#REF!</definedName>
    <definedName name="__123Graph_C">#REF!</definedName>
    <definedName name="__123Graph_CBERLGRAP">#REF!</definedName>
    <definedName name="__123Graph_CCATCH1">#REF!</definedName>
    <definedName name="__123Graph_CGRAPH41">#REF!</definedName>
    <definedName name="__123Graph_CGRAPH44">#REF!</definedName>
    <definedName name="__123Graph_CPERIA">#REF!</definedName>
    <definedName name="__123Graph_CPERIB">#REF!</definedName>
    <definedName name="__123Graph_CPRODABSC">#REF!</definedName>
    <definedName name="__123Graph_CPRODTRE2">#REF!</definedName>
    <definedName name="__123Graph_CPRODTREND">#REF!</definedName>
    <definedName name="__123Graph_CUTRECHT">#REF!</definedName>
    <definedName name="__123Graph_D">#REF!</definedName>
    <definedName name="__123Graph_DBERLGRAP">#REF!</definedName>
    <definedName name="__123Graph_DCATCH1">#REF!</definedName>
    <definedName name="__123Graph_DCONVERG1">#REF!</definedName>
    <definedName name="__123Graph_DGRAPH41">#REF!</definedName>
    <definedName name="__123Graph_DPERIA">#REF!</definedName>
    <definedName name="__123Graph_DPERIB">#REF!</definedName>
    <definedName name="__123Graph_DPRODABSC">#REF!</definedName>
    <definedName name="__123Graph_DUTRECHT">#REF!</definedName>
    <definedName name="__123Graph_E">#REF!</definedName>
    <definedName name="__123Graph_EBERLGRAP">#REF!</definedName>
    <definedName name="__123Graph_ECONVERG1">#REF!</definedName>
    <definedName name="__123Graph_EGRAPH41">#REF!</definedName>
    <definedName name="__123Graph_EPERIA">#REF!</definedName>
    <definedName name="__123Graph_EPRODABSC">#REF!</definedName>
    <definedName name="__123Graph_F">#REF!</definedName>
    <definedName name="__123Graph_FBERLGRAP">#REF!</definedName>
    <definedName name="__123Graph_FGRAPH41">#REF!</definedName>
    <definedName name="__123Graph_FPRODABSC">#REF!</definedName>
    <definedName name="__13" localSheetId="18">#REF!,#REF!,#REF!,#REF!,#REF!,#REF!,#REF!,#REF!,#REF!,#REF!</definedName>
    <definedName name="__13" localSheetId="19">#REF!,#REF!,#REF!,#REF!,#REF!,#REF!,#REF!,#REF!,#REF!,#REF!</definedName>
    <definedName name="__13" localSheetId="21">#REF!,#REF!,#REF!,#REF!,#REF!,#REF!,#REF!,#REF!,#REF!,#REF!</definedName>
    <definedName name="__13">#REF!,#REF!,#REF!,#REF!,#REF!,#REF!,#REF!,#REF!,#REF!,#REF!</definedName>
    <definedName name="__ark1" localSheetId="11">#REF!</definedName>
    <definedName name="__ark1" localSheetId="12">#REF!</definedName>
    <definedName name="__ark1" localSheetId="13">#REF!</definedName>
    <definedName name="__ark1" localSheetId="18">#REF!</definedName>
    <definedName name="__ark1" localSheetId="19">#REF!</definedName>
    <definedName name="__ark1" localSheetId="21">#REF!</definedName>
    <definedName name="__ark1">#REF!</definedName>
    <definedName name="__ISC01">#REF!</definedName>
    <definedName name="__ISC2">#REF!</definedName>
    <definedName name="__ISC3">#REF!+#REF!</definedName>
    <definedName name="__ISC567">#REF!</definedName>
    <definedName name="__TAB1">#REF!</definedName>
    <definedName name="__TAB3">#N/A</definedName>
    <definedName name="__TAB5">#REF!</definedName>
    <definedName name="_10__123Graph_A_CURRENT_14">#REF!</definedName>
    <definedName name="_10__123Graph_CSWE_EMPL">#REF!</definedName>
    <definedName name="_100__123Graph_D_CURRENT_14">#REF!</definedName>
    <definedName name="_101__123Graph_D_CURRENT_15">#REF!</definedName>
    <definedName name="_102__123Graph_D_CURRENT_16">#REF!</definedName>
    <definedName name="_103__123Graph_D_CURRENT_17">#REF!</definedName>
    <definedName name="_104__123Graph_D_CURRENT_18">#REF!</definedName>
    <definedName name="_106__123Graph_D_CURRENT_2">#REF!</definedName>
    <definedName name="_108__123Graph_D_CURRENT_3">#REF!</definedName>
    <definedName name="_11">#REF!</definedName>
    <definedName name="_11__123Graph_A_CURRENT_15" localSheetId="11">#REF!</definedName>
    <definedName name="_11__123Graph_A_CURRENT_15" localSheetId="12">#REF!</definedName>
    <definedName name="_11__123Graph_A_CURRENT_15" localSheetId="13">#REF!</definedName>
    <definedName name="_11__123Graph_A_CURRENT_15" localSheetId="18">#REF!</definedName>
    <definedName name="_11__123Graph_A_CURRENT_15" localSheetId="19">#REF!</definedName>
    <definedName name="_11__123Graph_A_CURRENT_15" localSheetId="21">#REF!</definedName>
    <definedName name="_11__123Graph_A_CURRENT_15">#REF!</definedName>
    <definedName name="_110__123Graph_D_CURRENT_4" localSheetId="11">#REF!</definedName>
    <definedName name="_110__123Graph_D_CURRENT_4" localSheetId="12">#REF!</definedName>
    <definedName name="_110__123Graph_D_CURRENT_4" localSheetId="13">#REF!</definedName>
    <definedName name="_110__123Graph_D_CURRENT_4" localSheetId="18">#REF!</definedName>
    <definedName name="_110__123Graph_D_CURRENT_4" localSheetId="19">#REF!</definedName>
    <definedName name="_110__123Graph_D_CURRENT_4" localSheetId="21">#REF!</definedName>
    <definedName name="_110__123Graph_D_CURRENT_4">#REF!</definedName>
    <definedName name="_112__123Graph_D_CURRENT_5" localSheetId="11">#REF!</definedName>
    <definedName name="_112__123Graph_D_CURRENT_5" localSheetId="12">#REF!</definedName>
    <definedName name="_112__123Graph_D_CURRENT_5" localSheetId="13">#REF!</definedName>
    <definedName name="_112__123Graph_D_CURRENT_5" localSheetId="18">#REF!</definedName>
    <definedName name="_112__123Graph_D_CURRENT_5" localSheetId="19">#REF!</definedName>
    <definedName name="_112__123Graph_D_CURRENT_5" localSheetId="21">#REF!</definedName>
    <definedName name="_112__123Graph_D_CURRENT_5">#REF!</definedName>
    <definedName name="_114__123Graph_D_CURRENT_6">#REF!</definedName>
    <definedName name="_116__123Graph_D_CURRENT_7">#REF!</definedName>
    <definedName name="_118__123Graph_D_CURRENT_8">#REF!</definedName>
    <definedName name="_12__123Graph_A_CURRENT_16">#REF!</definedName>
    <definedName name="_120__123Graph_D_CURRENT_9">#REF!</definedName>
    <definedName name="_122__123Graph_E_CURRENT">#REF!</definedName>
    <definedName name="_124__123Graph_E_CURRENT_1">#REF!</definedName>
    <definedName name="_126__123Graph_E_CURRENT_10">#REF!</definedName>
    <definedName name="_127__123Graph_E_CURRENT_11">#REF!</definedName>
    <definedName name="_128__123Graph_E_CURRENT_12">#REF!</definedName>
    <definedName name="_129__123Graph_E_CURRENT_13">#REF!</definedName>
    <definedName name="_13__123Graph_A_CURRENT_17">#REF!</definedName>
    <definedName name="_130__123Graph_E_CURRENT_14">#REF!</definedName>
    <definedName name="_131__123Graph_E_CURRENT_15">#REF!</definedName>
    <definedName name="_132__123Graph_E_CURRENT_16">#REF!</definedName>
    <definedName name="_133__123Graph_E_CURRENT_17">#REF!</definedName>
    <definedName name="_134__123Graph_E_CURRENT_18">#REF!</definedName>
    <definedName name="_136__123Graph_E_CURRENT_2">#REF!</definedName>
    <definedName name="_138__123Graph_E_CURRENT_3">#REF!</definedName>
    <definedName name="_14__123Graph_A_CURRENT_18">#REF!</definedName>
    <definedName name="_140__123Graph_E_CURRENT_4">#REF!</definedName>
    <definedName name="_142__123Graph_E_CURRENT_5">#REF!</definedName>
    <definedName name="_144__123Graph_E_CURRENT_6">#REF!</definedName>
    <definedName name="_146__123Graph_E_CURRENT_7">#REF!</definedName>
    <definedName name="_148__123Graph_E_CURRENT_8">#REF!</definedName>
    <definedName name="_150__123Graph_E_CURRENT_9">#REF!</definedName>
    <definedName name="_152__123Graph_F_CURRENT">#REF!</definedName>
    <definedName name="_154__123Graph_F_CURRENT_1">#REF!</definedName>
    <definedName name="_156__123Graph_F_CURRENT_10">#REF!</definedName>
    <definedName name="_157__123Graph_F_CURRENT_11">#REF!</definedName>
    <definedName name="_158__123Graph_F_CURRENT_12">#REF!</definedName>
    <definedName name="_159__123Graph_F_CURRENT_13">#REF!</definedName>
    <definedName name="_16__123Graph_A_CURRENT_2">#REF!</definedName>
    <definedName name="_160__123Graph_F_CURRENT_14">#REF!</definedName>
    <definedName name="_161__123Graph_F_CURRENT_15">#REF!</definedName>
    <definedName name="_162__123Graph_F_CURRENT_16">#REF!</definedName>
    <definedName name="_163__123Graph_F_CURRENT_17">#REF!</definedName>
    <definedName name="_164__123Graph_F_CURRENT_18">#REF!</definedName>
    <definedName name="_166__123Graph_F_CURRENT_2">#REF!</definedName>
    <definedName name="_168__123Graph_F_CURRENT_3">#REF!</definedName>
    <definedName name="_170__123Graph_F_CURRENT_4">#REF!</definedName>
    <definedName name="_172__123Graph_F_CURRENT_5">#REF!</definedName>
    <definedName name="_174__123Graph_F_CURRENT_6">#REF!</definedName>
    <definedName name="_176__123Graph_F_CURRENT_7">#REF!</definedName>
    <definedName name="_178__123Graph_F_CURRENT_8">#REF!</definedName>
    <definedName name="_18__123Graph_A_CURRENT_3">#REF!</definedName>
    <definedName name="_180__123Graph_F_CURRENT_9">#REF!</definedName>
    <definedName name="_2__123Graph_A_CURRENT">#REF!</definedName>
    <definedName name="_2__123Graph_AChart_1">#REF!</definedName>
    <definedName name="_20__123Graph_A_CURRENT_4">#REF!</definedName>
    <definedName name="_22__123Graph_A_CURRENT_5">#REF!</definedName>
    <definedName name="_24__123Graph_A_CURRENT_6">#REF!</definedName>
    <definedName name="_26__123Graph_A_CURRENT_7">#REF!</definedName>
    <definedName name="_28__123Graph_A_CURRENT_8">#REF!</definedName>
    <definedName name="_30__123Graph_A_CURRENT_9">#REF!</definedName>
    <definedName name="_32__123Graph_B_CURRENT">#REF!</definedName>
    <definedName name="_34__123Graph_B_CURRENT_1">#REF!</definedName>
    <definedName name="_36__123Graph_B_CURRENT_10">#REF!</definedName>
    <definedName name="_37__123Graph_B_CURRENT_11">#REF!</definedName>
    <definedName name="_38__123Graph_B_CURRENT_12">#REF!</definedName>
    <definedName name="_39__123Graph_B_CURRENT_13">#REF!</definedName>
    <definedName name="_4__123Graph_A_CURRENT_1">#REF!</definedName>
    <definedName name="_4__123Graph_ADEV_EMPL">#REF!</definedName>
    <definedName name="_40__123Graph_B_CURRENT_14">#REF!</definedName>
    <definedName name="_41__123Graph_B_CURRENT_15">#REF!</definedName>
    <definedName name="_42__123Graph_B_CURRENT_16">#REF!</definedName>
    <definedName name="_43__123Graph_B_CURRENT_17">#REF!</definedName>
    <definedName name="_44__123Graph_B_CURRENT_18">#REF!</definedName>
    <definedName name="_46__123Graph_B_CURRENT_2">#REF!</definedName>
    <definedName name="_48__123Graph_B_CURRENT_3">#REF!</definedName>
    <definedName name="_50__123Graph_B_CURRENT_4">#REF!</definedName>
    <definedName name="_52__123Graph_B_CURRENT_5">#REF!</definedName>
    <definedName name="_54__123Graph_B_CURRENT_6">#REF!</definedName>
    <definedName name="_56__123Graph_B_CURRENT_7">#REF!</definedName>
    <definedName name="_58__123Graph_B_CURRENT_8">#REF!</definedName>
    <definedName name="_6__123Graph_A_CURRENT_10">#REF!</definedName>
    <definedName name="_6__123Graph_BDEV_EMPL">#REF!</definedName>
    <definedName name="_60__123Graph_B_CURRENT_9">#REF!</definedName>
    <definedName name="_62__123Graph_C_CURRENT">#REF!</definedName>
    <definedName name="_64__123Graph_C_CURRENT_1">#REF!</definedName>
    <definedName name="_66__123Graph_C_CURRENT_10">#REF!</definedName>
    <definedName name="_67__123Graph_C_CURRENT_11">#REF!</definedName>
    <definedName name="_68__123Graph_C_CURRENT_12">#REF!</definedName>
    <definedName name="_69__123Graph_C_CURRENT_13">#REF!</definedName>
    <definedName name="_6Y" localSheetId="11">#REF!,#REF!,#REF!,#REF!,#REF!,#REF!,#REF!,#REF!,#REF!,#REF!</definedName>
    <definedName name="_6Y" localSheetId="12">#REF!,#REF!,#REF!,#REF!,#REF!,#REF!,#REF!,#REF!,#REF!,#REF!</definedName>
    <definedName name="_6Y" localSheetId="13">#REF!,#REF!,#REF!,#REF!,#REF!,#REF!,#REF!,#REF!,#REF!,#REF!</definedName>
    <definedName name="_6Y" localSheetId="18">#REF!,#REF!,#REF!,#REF!,#REF!,#REF!,#REF!,#REF!,#REF!,#REF!</definedName>
    <definedName name="_6Y" localSheetId="19">#REF!,#REF!,#REF!,#REF!,#REF!,#REF!,#REF!,#REF!,#REF!,#REF!</definedName>
    <definedName name="_6Y" localSheetId="20">#REF!,#REF!,#REF!,#REF!,#REF!,#REF!,#REF!,#REF!,#REF!,#REF!</definedName>
    <definedName name="_6Y" localSheetId="21">#REF!,#REF!,#REF!,#REF!,#REF!,#REF!,#REF!,#REF!,#REF!,#REF!</definedName>
    <definedName name="_6Y">#REF!,#REF!,#REF!,#REF!,#REF!,#REF!,#REF!,#REF!,#REF!,#REF!</definedName>
    <definedName name="_7__123Graph_A_CURRENT_11" localSheetId="11">#REF!</definedName>
    <definedName name="_7__123Graph_A_CURRENT_11" localSheetId="12">#REF!</definedName>
    <definedName name="_7__123Graph_A_CURRENT_11" localSheetId="13">#REF!</definedName>
    <definedName name="_7__123Graph_A_CURRENT_11" localSheetId="18">#REF!</definedName>
    <definedName name="_7__123Graph_A_CURRENT_11" localSheetId="19">#REF!</definedName>
    <definedName name="_7__123Graph_A_CURRENT_11" localSheetId="20">#REF!</definedName>
    <definedName name="_7__123Graph_A_CURRENT_11" localSheetId="21">#REF!</definedName>
    <definedName name="_7__123Graph_A_CURRENT_11">#REF!</definedName>
    <definedName name="_70__123Graph_C_CURRENT_14" localSheetId="11">#REF!</definedName>
    <definedName name="_70__123Graph_C_CURRENT_14" localSheetId="12">#REF!</definedName>
    <definedName name="_70__123Graph_C_CURRENT_14" localSheetId="13">#REF!</definedName>
    <definedName name="_70__123Graph_C_CURRENT_14" localSheetId="18">#REF!</definedName>
    <definedName name="_70__123Graph_C_CURRENT_14" localSheetId="19">#REF!</definedName>
    <definedName name="_70__123Graph_C_CURRENT_14" localSheetId="21">#REF!</definedName>
    <definedName name="_70__123Graph_C_CURRENT_14">#REF!</definedName>
    <definedName name="_71__123Graph_C_CURRENT_15" localSheetId="11">#REF!</definedName>
    <definedName name="_71__123Graph_C_CURRENT_15" localSheetId="12">#REF!</definedName>
    <definedName name="_71__123Graph_C_CURRENT_15" localSheetId="13">#REF!</definedName>
    <definedName name="_71__123Graph_C_CURRENT_15" localSheetId="18">#REF!</definedName>
    <definedName name="_71__123Graph_C_CURRENT_15" localSheetId="19">#REF!</definedName>
    <definedName name="_71__123Graph_C_CURRENT_15" localSheetId="21">#REF!</definedName>
    <definedName name="_71__123Graph_C_CURRENT_15">#REF!</definedName>
    <definedName name="_72__123Graph_C_CURRENT_16">#REF!</definedName>
    <definedName name="_73__123Graph_C_CURRENT_17">#REF!</definedName>
    <definedName name="_74__123Graph_C_CURRENT_18">#REF!</definedName>
    <definedName name="_76__123Graph_C_CURRENT_2">#REF!</definedName>
    <definedName name="_78__123Graph_C_CURRENT_3">#REF!</definedName>
    <definedName name="_8__123Graph_A_CURRENT_12">#REF!</definedName>
    <definedName name="_8__123Graph_CDEV_EMPL" localSheetId="18">#REF!</definedName>
    <definedName name="_8__123Graph_CDEV_EMPL" localSheetId="19">#REF!</definedName>
    <definedName name="_8__123Graph_CDEV_EMPL" localSheetId="21">#REF!</definedName>
    <definedName name="_8__123Graph_CDEV_EMPL">#REF!</definedName>
    <definedName name="_80__123Graph_C_CURRENT_4">#REF!</definedName>
    <definedName name="_82__123Graph_C_CURRENT_5">#REF!</definedName>
    <definedName name="_84__123Graph_C_CURRENT_6">#REF!</definedName>
    <definedName name="_86__123Graph_C_CURRENT_7">#REF!</definedName>
    <definedName name="_88__123Graph_C_CURRENT_8">#REF!</definedName>
    <definedName name="_9__123Graph_A_CURRENT_13">#REF!</definedName>
    <definedName name="_90__123Graph_C_CURRENT_9">#REF!</definedName>
    <definedName name="_92__123Graph_D_CURRENT">#REF!</definedName>
    <definedName name="_94__123Graph_D_CURRENT_1">#REF!</definedName>
    <definedName name="_96__123Graph_D_CURRENT_10">#REF!</definedName>
    <definedName name="_97__123Graph_D_CURRENT_11">#REF!</definedName>
    <definedName name="_98__123Graph_D_CURRENT_12">#REF!</definedName>
    <definedName name="_99__123Graph_D_CURRENT_13">#REF!</definedName>
    <definedName name="_ark1">#REF!</definedName>
    <definedName name="_aus2">#REF!</definedName>
    <definedName name="_xlnm._FilterDatabase" localSheetId="12" hidden="1">'5.16'!$B$6:$C$16</definedName>
    <definedName name="_ISC01">#REF!</definedName>
    <definedName name="_ISC2">#REF!</definedName>
    <definedName name="_ISC3">#REF!+#REF!</definedName>
    <definedName name="_ISC567">#REF!</definedName>
    <definedName name="_Key1">#REF!</definedName>
    <definedName name="_Key1jmc">#REF!</definedName>
    <definedName name="_Key1new">#REF!</definedName>
    <definedName name="_Key2">#REF!</definedName>
    <definedName name="_kk">#REF!</definedName>
    <definedName name="_NoIdea1" localSheetId="18">#REF!</definedName>
    <definedName name="_NoIdea1" localSheetId="19">#REF!</definedName>
    <definedName name="_NoIdea1" localSheetId="21">#REF!</definedName>
    <definedName name="_NoIdea1">#REF!</definedName>
    <definedName name="_Order1">255</definedName>
    <definedName name="_Order2">255</definedName>
    <definedName name="_Ref99659321" localSheetId="18">'6.20'!$A$1</definedName>
    <definedName name="_Ref99714349" localSheetId="19">'6.21'!$A$1</definedName>
    <definedName name="_Sort" localSheetId="11">#REF!</definedName>
    <definedName name="_Sort" localSheetId="12">#REF!</definedName>
    <definedName name="_Sort" localSheetId="13">#REF!</definedName>
    <definedName name="_Sort" localSheetId="18">#REF!</definedName>
    <definedName name="_Sort" localSheetId="19">#REF!</definedName>
    <definedName name="_Sort" localSheetId="21">#REF!</definedName>
    <definedName name="_Sort">#REF!</definedName>
    <definedName name="_Tab1" localSheetId="11">#REF!</definedName>
    <definedName name="_Tab1" localSheetId="12">#REF!</definedName>
    <definedName name="_Tab1" localSheetId="13">#REF!</definedName>
    <definedName name="_Tab1">#REF!</definedName>
    <definedName name="_TAB3">#N/A</definedName>
    <definedName name="_TAB5" localSheetId="11">#REF!</definedName>
    <definedName name="_TAB5" localSheetId="12">#REF!</definedName>
    <definedName name="_TAB5" localSheetId="13">#REF!</definedName>
    <definedName name="_TAB5" localSheetId="18">#REF!</definedName>
    <definedName name="_TAB5" localSheetId="19">#REF!</definedName>
    <definedName name="_TAB5" localSheetId="21">#REF!</definedName>
    <definedName name="_TAB5">#REF!</definedName>
    <definedName name="adults" localSheetId="18">#REF!</definedName>
    <definedName name="adults" localSheetId="19">#REF!</definedName>
    <definedName name="adults" localSheetId="21">#REF!</definedName>
    <definedName name="adults">#REF!</definedName>
    <definedName name="AGE_MIGR" localSheetId="18">#REF!</definedName>
    <definedName name="AGE_MIGR" localSheetId="19">#REF!</definedName>
    <definedName name="AGE_MIGR" localSheetId="21">#REF!</definedName>
    <definedName name="AGE_MIGR">#REF!</definedName>
    <definedName name="aj" localSheetId="18" hidden="1">#REF!</definedName>
    <definedName name="aj" localSheetId="19" hidden="1">#REF!</definedName>
    <definedName name="aj" localSheetId="21" hidden="1">#REF!</definedName>
    <definedName name="aj" hidden="1">#REF!</definedName>
    <definedName name="akldfjaljfld">#REF!</definedName>
    <definedName name="AMTR_dif">#REF!</definedName>
    <definedName name="as" localSheetId="11">#REF!</definedName>
    <definedName name="as" localSheetId="12">#REF!</definedName>
    <definedName name="as" localSheetId="13">#REF!</definedName>
    <definedName name="as" localSheetId="18">#REF!</definedName>
    <definedName name="as" localSheetId="19">#REF!</definedName>
    <definedName name="as" localSheetId="21">#REF!</definedName>
    <definedName name="as">#REF!</definedName>
    <definedName name="asd">#REF!</definedName>
    <definedName name="asdasdas">#REF!</definedName>
    <definedName name="aus" localSheetId="11">#REF!</definedName>
    <definedName name="aus" localSheetId="12">#REF!</definedName>
    <definedName name="aus" localSheetId="13">#REF!</definedName>
    <definedName name="aus" localSheetId="18">#REF!</definedName>
    <definedName name="aus" localSheetId="19">#REF!</definedName>
    <definedName name="aus" localSheetId="21">#REF!</definedName>
    <definedName name="aus">#REF!</definedName>
    <definedName name="AUSP" localSheetId="11">#REF!</definedName>
    <definedName name="AUSP" localSheetId="12">#REF!</definedName>
    <definedName name="AUSP" localSheetId="13">#REF!</definedName>
    <definedName name="AUSP" localSheetId="18">#REF!</definedName>
    <definedName name="AUSP" localSheetId="19">#REF!</definedName>
    <definedName name="AUSP" localSheetId="21">#REF!</definedName>
    <definedName name="AUSP">#REF!</definedName>
    <definedName name="Australia_5B">#REF!</definedName>
    <definedName name="Austria_5B">#REF!</definedName>
    <definedName name="AVHRS">#REF!</definedName>
    <definedName name="B_Jahr" localSheetId="11">#REF!</definedName>
    <definedName name="B_Jahr" localSheetId="12">#REF!</definedName>
    <definedName name="B_Jahr" localSheetId="13">#REF!</definedName>
    <definedName name="B_Jahr" localSheetId="18">#REF!</definedName>
    <definedName name="B_Jahr" localSheetId="19">#REF!</definedName>
    <definedName name="B_Jahr" localSheetId="21">#REF!</definedName>
    <definedName name="B_Jahr">#REF!</definedName>
    <definedName name="B11_data" localSheetId="11">#REF!</definedName>
    <definedName name="B11_data" localSheetId="12">#REF!</definedName>
    <definedName name="B11_data" localSheetId="13">#REF!</definedName>
    <definedName name="B11_data" localSheetId="18">#REF!</definedName>
    <definedName name="B11_data" localSheetId="19">#REF!</definedName>
    <definedName name="B11_data" localSheetId="21">#REF!</definedName>
    <definedName name="B11_data">#REF!</definedName>
    <definedName name="B13_data" localSheetId="11">#REF!</definedName>
    <definedName name="B13_data" localSheetId="12">#REF!</definedName>
    <definedName name="B13_data" localSheetId="13">#REF!</definedName>
    <definedName name="B13_data" localSheetId="18">#REF!</definedName>
    <definedName name="B13_data" localSheetId="19">#REF!</definedName>
    <definedName name="B13_data" localSheetId="21">#REF!</definedName>
    <definedName name="B13_data">#REF!</definedName>
    <definedName name="B23_data">#REF!</definedName>
    <definedName name="B24_data">#REF!</definedName>
    <definedName name="base">#REF!</definedName>
    <definedName name="basenew">#REF!</definedName>
    <definedName name="BE" localSheetId="11">#REF!</definedName>
    <definedName name="BE" localSheetId="12">#REF!</definedName>
    <definedName name="BE" localSheetId="13">#REF!</definedName>
    <definedName name="BE" localSheetId="18">#REF!</definedName>
    <definedName name="BE" localSheetId="19">#REF!</definedName>
    <definedName name="BE" localSheetId="21">#REF!</definedName>
    <definedName name="BE">#REF!</definedName>
    <definedName name="Belgium_5B">#REF!</definedName>
    <definedName name="BELP" localSheetId="11">#REF!</definedName>
    <definedName name="BELP" localSheetId="12">#REF!</definedName>
    <definedName name="BELP" localSheetId="13">#REF!</definedName>
    <definedName name="BELP" localSheetId="18">#REF!</definedName>
    <definedName name="BELP" localSheetId="19">#REF!</definedName>
    <definedName name="BELP" localSheetId="21">#REF!</definedName>
    <definedName name="BELP">#REF!</definedName>
    <definedName name="C1.1a" localSheetId="11">#REF!</definedName>
    <definedName name="C1.1a" localSheetId="12">#REF!</definedName>
    <definedName name="C1.1a" localSheetId="13">#REF!</definedName>
    <definedName name="C1.1a" localSheetId="18">#REF!</definedName>
    <definedName name="C1.1a" localSheetId="19">#REF!</definedName>
    <definedName name="C1.1a" localSheetId="21">#REF!</definedName>
    <definedName name="C1.1a">#REF!</definedName>
    <definedName name="calcul">#REF!</definedName>
    <definedName name="calcul1">#REF!</definedName>
    <definedName name="CC" localSheetId="11">#REF!</definedName>
    <definedName name="CC" localSheetId="12">#REF!</definedName>
    <definedName name="CC" localSheetId="13">#REF!</definedName>
    <definedName name="CC" localSheetId="18">#REF!</definedName>
    <definedName name="CC" localSheetId="19">#REF!</definedName>
    <definedName name="CC" localSheetId="21">#REF!</definedName>
    <definedName name="CC">#REF!</definedName>
    <definedName name="chart12" localSheetId="18">#REF!</definedName>
    <definedName name="chart12" localSheetId="19">#REF!</definedName>
    <definedName name="chart12" localSheetId="21">#REF!</definedName>
    <definedName name="chart12">#REF!</definedName>
    <definedName name="Codes" localSheetId="11">#REF!</definedName>
    <definedName name="Codes" localSheetId="12">#REF!</definedName>
    <definedName name="Codes" localSheetId="13">#REF!</definedName>
    <definedName name="Codes" localSheetId="18">#REF!</definedName>
    <definedName name="Codes" localSheetId="19">#REF!</definedName>
    <definedName name="Codes" localSheetId="21">#REF!</definedName>
    <definedName name="Codes">#REF!</definedName>
    <definedName name="ColSubLabel" localSheetId="11">#REF!</definedName>
    <definedName name="ColSubLabel" localSheetId="12">#REF!</definedName>
    <definedName name="ColSubLabel" localSheetId="13">#REF!</definedName>
    <definedName name="ColSubLabel" localSheetId="18">#REF!</definedName>
    <definedName name="ColSubLabel" localSheetId="19">#REF!</definedName>
    <definedName name="ColSubLabel" localSheetId="21">#REF!</definedName>
    <definedName name="ColSubLabel">#REF!</definedName>
    <definedName name="cou">#REF!</definedName>
    <definedName name="COU3L">#REF!</definedName>
    <definedName name="COUFIG1_9">#REF!</definedName>
    <definedName name="COUI">#REF!</definedName>
    <definedName name="couinv" localSheetId="11">#REF!</definedName>
    <definedName name="couinv" localSheetId="12">#REF!</definedName>
    <definedName name="couinv" localSheetId="13">#REF!</definedName>
    <definedName name="couinv" localSheetId="18">#REF!</definedName>
    <definedName name="couinv" localSheetId="19">#REF!</definedName>
    <definedName name="couinv" localSheetId="21">#REF!</definedName>
    <definedName name="couinv">#REF!</definedName>
    <definedName name="couiso">#REF!</definedName>
    <definedName name="couisob" localSheetId="11">#REF!</definedName>
    <definedName name="couisob" localSheetId="12">#REF!</definedName>
    <definedName name="couisob" localSheetId="13">#REF!</definedName>
    <definedName name="couisob" localSheetId="18">#REF!</definedName>
    <definedName name="couisob" localSheetId="19">#REF!</definedName>
    <definedName name="couisob" localSheetId="21">#REF!</definedName>
    <definedName name="couisob">#REF!</definedName>
    <definedName name="coulab2" localSheetId="18">#REF!</definedName>
    <definedName name="coulab2" localSheetId="19">#REF!</definedName>
    <definedName name="coulab2" localSheetId="21">#REF!</definedName>
    <definedName name="coulab2">#REF!</definedName>
    <definedName name="COUNRY" localSheetId="11">#REF!</definedName>
    <definedName name="COUNRY" localSheetId="12">#REF!</definedName>
    <definedName name="COUNRY" localSheetId="13">#REF!</definedName>
    <definedName name="COUNRY" localSheetId="18">#REF!</definedName>
    <definedName name="COUNRY" localSheetId="19">#REF!</definedName>
    <definedName name="COUNRY" localSheetId="21">#REF!</definedName>
    <definedName name="COUNRY">#REF!</definedName>
    <definedName name="Countries">#REF!</definedName>
    <definedName name="Country">#REF!</definedName>
    <definedName name="country_labels">#REF!</definedName>
    <definedName name="country_translate" localSheetId="11">#REF!</definedName>
    <definedName name="country_translate" localSheetId="12">#REF!</definedName>
    <definedName name="country_translate" localSheetId="13">#REF!</definedName>
    <definedName name="country_translate" localSheetId="18">#REF!</definedName>
    <definedName name="country_translate" localSheetId="19">#REF!</definedName>
    <definedName name="country_translate" localSheetId="21">#REF!</definedName>
    <definedName name="country_translate">#REF!</definedName>
    <definedName name="CountryIndex">#REF!</definedName>
    <definedName name="Czech_Republic_5B">#REF!</definedName>
    <definedName name="daljf" localSheetId="11">#REF!</definedName>
    <definedName name="daljf" localSheetId="12">#REF!</definedName>
    <definedName name="daljf" localSheetId="13">#REF!</definedName>
    <definedName name="daljf" localSheetId="18">#REF!</definedName>
    <definedName name="daljf" localSheetId="19">#REF!</definedName>
    <definedName name="daljf" localSheetId="21">#REF!</definedName>
    <definedName name="daljf">#REF!</definedName>
    <definedName name="DATA" localSheetId="11">#REF!</definedName>
    <definedName name="DATA" localSheetId="12">#REF!</definedName>
    <definedName name="DATA" localSheetId="13">#REF!</definedName>
    <definedName name="DATA" localSheetId="18">#REF!</definedName>
    <definedName name="DATA" localSheetId="19">#REF!</definedName>
    <definedName name="DATA" localSheetId="21">#REF!</definedName>
    <definedName name="DATA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8">#REF!</definedName>
    <definedName name="_xlnm.Database" localSheetId="19">#REF!</definedName>
    <definedName name="_xlnm.Database" localSheetId="21">#REF!</definedName>
    <definedName name="_xlnm.Database">#REF!</definedName>
    <definedName name="DataEntryBlock10" localSheetId="11">#REF!</definedName>
    <definedName name="DataEntryBlock10" localSheetId="12">#REF!</definedName>
    <definedName name="DataEntryBlock10" localSheetId="13">#REF!</definedName>
    <definedName name="DataEntryBlock10" localSheetId="18">#REF!</definedName>
    <definedName name="DataEntryBlock10" localSheetId="19">#REF!</definedName>
    <definedName name="DataEntryBlock10" localSheetId="21">#REF!</definedName>
    <definedName name="DataEntryBlock10">#REF!</definedName>
    <definedName name="DataEntryBlock11" localSheetId="11">#REF!</definedName>
    <definedName name="DataEntryBlock11" localSheetId="12">#REF!</definedName>
    <definedName name="DataEntryBlock11" localSheetId="13">#REF!</definedName>
    <definedName name="DataEntryBlock11" localSheetId="18">#REF!</definedName>
    <definedName name="DataEntryBlock11" localSheetId="19">#REF!</definedName>
    <definedName name="DataEntryBlock11" localSheetId="21">#REF!</definedName>
    <definedName name="DataEntryBlock11">#REF!</definedName>
    <definedName name="DataEntryBlock12" localSheetId="11">#REF!</definedName>
    <definedName name="DataEntryBlock12" localSheetId="12">#REF!</definedName>
    <definedName name="DataEntryBlock12" localSheetId="13">#REF!</definedName>
    <definedName name="DataEntryBlock12" localSheetId="18">#REF!</definedName>
    <definedName name="DataEntryBlock12" localSheetId="19">#REF!</definedName>
    <definedName name="DataEntryBlock12" localSheetId="21">#REF!</definedName>
    <definedName name="DataEntryBlock12">#REF!</definedName>
    <definedName name="DataEntryBlock13" localSheetId="11">#REF!</definedName>
    <definedName name="DataEntryBlock13" localSheetId="12">#REF!</definedName>
    <definedName name="DataEntryBlock13" localSheetId="13">#REF!</definedName>
    <definedName name="DataEntryBlock13" localSheetId="18">#REF!</definedName>
    <definedName name="DataEntryBlock13" localSheetId="19">#REF!</definedName>
    <definedName name="DataEntryBlock13" localSheetId="21">#REF!</definedName>
    <definedName name="DataEntryBlock13">#REF!</definedName>
    <definedName name="DataEntryBlock14">#REF!</definedName>
    <definedName name="DataEntryBlock15">#REF!</definedName>
    <definedName name="DataKind" localSheetId="11">#REF!</definedName>
    <definedName name="DataKind" localSheetId="12">#REF!</definedName>
    <definedName name="DataKind" localSheetId="13">#REF!</definedName>
    <definedName name="DataKind" localSheetId="18">#REF!</definedName>
    <definedName name="DataKind" localSheetId="19">#REF!</definedName>
    <definedName name="DataKind" localSheetId="21">#REF!</definedName>
    <definedName name="DataKind">#REF!</definedName>
    <definedName name="DATE" localSheetId="11">#REF!</definedName>
    <definedName name="DATE" localSheetId="12">#REF!</definedName>
    <definedName name="DATE" localSheetId="13">#REF!</definedName>
    <definedName name="DATE" localSheetId="18">#REF!</definedName>
    <definedName name="DATE" localSheetId="19">#REF!</definedName>
    <definedName name="DATE" localSheetId="21">#REF!</definedName>
    <definedName name="DATE">#REF!</definedName>
    <definedName name="datecol">#REF!</definedName>
    <definedName name="dateref">#REF!</definedName>
    <definedName name="DEN" localSheetId="11">#REF!</definedName>
    <definedName name="DEN" localSheetId="12">#REF!</definedName>
    <definedName name="DEN" localSheetId="13">#REF!</definedName>
    <definedName name="DEN" localSheetId="18">#REF!</definedName>
    <definedName name="DEN" localSheetId="19">#REF!</definedName>
    <definedName name="DEN" localSheetId="21">#REF!</definedName>
    <definedName name="DEN">#REF!</definedName>
    <definedName name="Denmark_5B">#REF!</definedName>
    <definedName name="DENP" localSheetId="11">#REF!</definedName>
    <definedName name="DENP" localSheetId="12">#REF!</definedName>
    <definedName name="DENP" localSheetId="13">#REF!</definedName>
    <definedName name="DENP" localSheetId="18">#REF!</definedName>
    <definedName name="DENP" localSheetId="19">#REF!</definedName>
    <definedName name="DENP" localSheetId="21">#REF!</definedName>
    <definedName name="DENP">#REF!</definedName>
    <definedName name="df" localSheetId="11">#REF!</definedName>
    <definedName name="df" localSheetId="12">#REF!</definedName>
    <definedName name="df" localSheetId="13">#REF!</definedName>
    <definedName name="df">#REF!</definedName>
    <definedName name="dfqsdf" localSheetId="11">#REF!</definedName>
    <definedName name="dfqsdf" localSheetId="12">#REF!</definedName>
    <definedName name="dfqsdf" localSheetId="13">#REF!</definedName>
    <definedName name="dfqsdf" localSheetId="18">#REF!</definedName>
    <definedName name="dfqsdf" localSheetId="19">#REF!</definedName>
    <definedName name="dfqsdf" localSheetId="21">#REF!</definedName>
    <definedName name="dfqsdf">#REF!</definedName>
    <definedName name="DME_BeforeCloseCompleted">"False"</definedName>
    <definedName name="DME_Dirty">"False"</definedName>
    <definedName name="DME_LocalFile">"True"</definedName>
    <definedName name="E_AGE">#REF!</definedName>
    <definedName name="E_EDUC">#REF!</definedName>
    <definedName name="E_GENDER">#REF!</definedName>
    <definedName name="E_JOB">#REF!</definedName>
    <definedName name="ECOdata">#REF!</definedName>
    <definedName name="EMP">#REF!</definedName>
    <definedName name="emp_adjusted">#REF!</definedName>
    <definedName name="emp_standard">#REF!</definedName>
    <definedName name="EOproj">#REF!</definedName>
    <definedName name="EU" localSheetId="11">#REF!</definedName>
    <definedName name="EU" localSheetId="12">#REF!</definedName>
    <definedName name="EU" localSheetId="13">#REF!</definedName>
    <definedName name="EU" localSheetId="18">#REF!</definedName>
    <definedName name="EU" localSheetId="19">#REF!</definedName>
    <definedName name="EU" localSheetId="21">#REF!</definedName>
    <definedName name="EU">#REF!</definedName>
    <definedName name="EURdata">#REF!</definedName>
    <definedName name="euro_ee">#REF!</definedName>
    <definedName name="f1_time">#REF!</definedName>
    <definedName name="FB_AGE1" localSheetId="11">#REF!</definedName>
    <definedName name="FB_AGE1" localSheetId="12">#REF!</definedName>
    <definedName name="FB_AGE1" localSheetId="13">#REF!</definedName>
    <definedName name="FB_AGE1" localSheetId="18">#REF!</definedName>
    <definedName name="FB_AGE1" localSheetId="19">#REF!</definedName>
    <definedName name="FB_AGE1" localSheetId="21">#REF!</definedName>
    <definedName name="FB_AGE1">#REF!</definedName>
    <definedName name="FB_AGE2" localSheetId="11">#REF!</definedName>
    <definedName name="FB_AGE2" localSheetId="12">#REF!</definedName>
    <definedName name="FB_AGE2" localSheetId="13">#REF!</definedName>
    <definedName name="FB_AGE2" localSheetId="18">#REF!</definedName>
    <definedName name="FB_AGE2" localSheetId="19">#REF!</definedName>
    <definedName name="FB_AGE2" localSheetId="21">#REF!</definedName>
    <definedName name="FB_AGE2">#REF!</definedName>
    <definedName name="FB_AGE3" localSheetId="11">#REF!</definedName>
    <definedName name="FB_AGE3" localSheetId="12">#REF!</definedName>
    <definedName name="FB_AGE3" localSheetId="13">#REF!</definedName>
    <definedName name="FB_AGE3" localSheetId="18">#REF!</definedName>
    <definedName name="FB_AGE3" localSheetId="19">#REF!</definedName>
    <definedName name="FB_AGE3" localSheetId="21">#REF!</definedName>
    <definedName name="FB_AGE3">#REF!</definedName>
    <definedName name="FB_FEM">#REF!</definedName>
    <definedName name="FB_MAL">#REF!</definedName>
    <definedName name="fff">#REF!</definedName>
    <definedName name="fg_567">#REF!</definedName>
    <definedName name="FG_ISC123">#REF!</definedName>
    <definedName name="FG_ISC567">#REF!</definedName>
    <definedName name="Fig.2.2.L" localSheetId="11">#REF!,#REF!,#REF!,#REF!,#REF!,#REF!,#REF!,#REF!,#REF!,#REF!</definedName>
    <definedName name="Fig.2.2.L" localSheetId="12">#REF!,#REF!,#REF!,#REF!,#REF!,#REF!,#REF!,#REF!,#REF!,#REF!</definedName>
    <definedName name="Fig.2.2.L" localSheetId="13">#REF!,#REF!,#REF!,#REF!,#REF!,#REF!,#REF!,#REF!,#REF!,#REF!</definedName>
    <definedName name="Fig.2.2.L" localSheetId="18">#REF!,#REF!,#REF!,#REF!,#REF!,#REF!,#REF!,#REF!,#REF!,#REF!</definedName>
    <definedName name="Fig.2.2.L" localSheetId="19">#REF!,#REF!,#REF!,#REF!,#REF!,#REF!,#REF!,#REF!,#REF!,#REF!</definedName>
    <definedName name="Fig.2.2.L" localSheetId="20">#REF!,#REF!,#REF!,#REF!,#REF!,#REF!,#REF!,#REF!,#REF!,#REF!</definedName>
    <definedName name="Fig.2.2.L" localSheetId="21">#REF!,#REF!,#REF!,#REF!,#REF!,#REF!,#REF!,#REF!,#REF!,#REF!</definedName>
    <definedName name="Fig.2.2.L">#REF!,#REF!,#REF!,#REF!,#REF!,#REF!,#REF!,#REF!,#REF!,#REF!</definedName>
    <definedName name="fig_1_9b">#REF!</definedName>
    <definedName name="Fig_2" localSheetId="11">#REF!</definedName>
    <definedName name="Fig_2" localSheetId="12">#REF!</definedName>
    <definedName name="Fig_2" localSheetId="13">#REF!</definedName>
    <definedName name="Fig_2" localSheetId="18">#REF!</definedName>
    <definedName name="Fig_2" localSheetId="19">#REF!</definedName>
    <definedName name="Fig_2" localSheetId="21">#REF!</definedName>
    <definedName name="Fig_2">#REF!</definedName>
    <definedName name="Fig1_1">#REF!</definedName>
    <definedName name="Fig1_2">#REF!</definedName>
    <definedName name="Fig1_3" localSheetId="11">#REF!</definedName>
    <definedName name="Fig1_3" localSheetId="12">#REF!</definedName>
    <definedName name="Fig1_3" localSheetId="13">#REF!</definedName>
    <definedName name="Fig1_3" localSheetId="18">#REF!</definedName>
    <definedName name="Fig1_3" localSheetId="19">#REF!</definedName>
    <definedName name="Fig1_3" localSheetId="21">#REF!</definedName>
    <definedName name="Fig1_3">#REF!</definedName>
    <definedName name="Fig1_4" localSheetId="11">#REF!</definedName>
    <definedName name="Fig1_4" localSheetId="12">#REF!</definedName>
    <definedName name="Fig1_4" localSheetId="13">#REF!</definedName>
    <definedName name="Fig1_4" localSheetId="18">#REF!</definedName>
    <definedName name="Fig1_4" localSheetId="19">#REF!</definedName>
    <definedName name="Fig1_4" localSheetId="21">#REF!</definedName>
    <definedName name="Fig1_4">#REF!</definedName>
    <definedName name="fig1_9">#REF!</definedName>
    <definedName name="fig13_panelc">#REF!</definedName>
    <definedName name="fig13_panelc2">#REF!</definedName>
    <definedName name="fig1v">#REF!</definedName>
    <definedName name="FIN" localSheetId="11">#REF!</definedName>
    <definedName name="FIN" localSheetId="12">#REF!</definedName>
    <definedName name="FIN" localSheetId="13">#REF!</definedName>
    <definedName name="FIN" localSheetId="18">#REF!</definedName>
    <definedName name="FIN" localSheetId="19">#REF!</definedName>
    <definedName name="FIN" localSheetId="21">#REF!</definedName>
    <definedName name="FIN">#REF!</definedName>
    <definedName name="final_emp_impact">#REF!</definedName>
    <definedName name="final_emp_impact_2">#REF!</definedName>
    <definedName name="Finland_5B">#REF!</definedName>
    <definedName name="FINP" localSheetId="11">#REF!</definedName>
    <definedName name="FINP" localSheetId="12">#REF!</definedName>
    <definedName name="FINP" localSheetId="13">#REF!</definedName>
    <definedName name="FINP" localSheetId="18">#REF!</definedName>
    <definedName name="FINP" localSheetId="19">#REF!</definedName>
    <definedName name="FINP" localSheetId="21">#REF!</definedName>
    <definedName name="FINP">#REF!</definedName>
    <definedName name="fiscal_data_raw">#REF!</definedName>
    <definedName name="fiscalpack">#REF!</definedName>
    <definedName name="Formula" localSheetId="11">#REF!</definedName>
    <definedName name="Formula" localSheetId="12">#REF!</definedName>
    <definedName name="Formula" localSheetId="13">#REF!</definedName>
    <definedName name="Formula" localSheetId="18">#REF!</definedName>
    <definedName name="Formula" localSheetId="19">#REF!</definedName>
    <definedName name="Formula" localSheetId="21">#REF!</definedName>
    <definedName name="Formula">#REF!</definedName>
    <definedName name="FQ" localSheetId="18">#REF!</definedName>
    <definedName name="FQ" localSheetId="19">#REF!</definedName>
    <definedName name="FQ" localSheetId="21">#REF!</definedName>
    <definedName name="FQ">#REF!</definedName>
    <definedName name="FR" localSheetId="11">#REF!</definedName>
    <definedName name="FR" localSheetId="12">#REF!</definedName>
    <definedName name="FR" localSheetId="13">#REF!</definedName>
    <definedName name="FR" localSheetId="18">#REF!</definedName>
    <definedName name="FR" localSheetId="19">#REF!</definedName>
    <definedName name="FR" localSheetId="21">#REF!</definedName>
    <definedName name="FR">#REF!</definedName>
    <definedName name="France_5B">#REF!</definedName>
    <definedName name="FRAP" localSheetId="11">#REF!</definedName>
    <definedName name="FRAP" localSheetId="12">#REF!</definedName>
    <definedName name="FRAP" localSheetId="13">#REF!</definedName>
    <definedName name="FRAP" localSheetId="18">#REF!</definedName>
    <definedName name="FRAP" localSheetId="19">#REF!</definedName>
    <definedName name="FRAP" localSheetId="21">#REF!</definedName>
    <definedName name="FRAP">#REF!</definedName>
    <definedName name="fyb" localSheetId="18" hidden="1">#REF!</definedName>
    <definedName name="fyb" localSheetId="19" hidden="1">#REF!</definedName>
    <definedName name="fyb" localSheetId="21" hidden="1">#REF!</definedName>
    <definedName name="fyb" hidden="1">#REF!</definedName>
    <definedName name="GDP">#REF!</definedName>
    <definedName name="GDP_impact">#REF!</definedName>
    <definedName name="gdp_impact_adj">#REF!</definedName>
    <definedName name="GDP_impact_std">#REF!</definedName>
    <definedName name="GDPg">#REF!</definedName>
    <definedName name="GE" localSheetId="11">#REF!</definedName>
    <definedName name="GE" localSheetId="12">#REF!</definedName>
    <definedName name="GE" localSheetId="13">#REF!</definedName>
    <definedName name="GE" localSheetId="18">#REF!</definedName>
    <definedName name="GE" localSheetId="19">#REF!</definedName>
    <definedName name="GE" localSheetId="21">#REF!</definedName>
    <definedName name="GE">#REF!</definedName>
    <definedName name="Germany_5B">#REF!</definedName>
    <definedName name="GERP" localSheetId="11">#REF!</definedName>
    <definedName name="GERP" localSheetId="12">#REF!</definedName>
    <definedName name="GERP" localSheetId="13">#REF!</definedName>
    <definedName name="GERP" localSheetId="18">#REF!</definedName>
    <definedName name="GERP" localSheetId="19">#REF!</definedName>
    <definedName name="GERP" localSheetId="21">#REF!</definedName>
    <definedName name="GERP">#REF!</definedName>
    <definedName name="Gradering" localSheetId="11">#REF!</definedName>
    <definedName name="Gradering" localSheetId="12">#REF!</definedName>
    <definedName name="Gradering" localSheetId="13">#REF!</definedName>
    <definedName name="Gradering" localSheetId="18">#REF!</definedName>
    <definedName name="Gradering" localSheetId="19">#REF!</definedName>
    <definedName name="Gradering" localSheetId="21">#REF!</definedName>
    <definedName name="Gradering">#REF!</definedName>
    <definedName name="Gradertnæring" localSheetId="11">#REF!</definedName>
    <definedName name="Gradertnæring" localSheetId="12">#REF!</definedName>
    <definedName name="Gradertnæring" localSheetId="13">#REF!</definedName>
    <definedName name="Gradertnæring" localSheetId="18">#REF!</definedName>
    <definedName name="Gradertnæring" localSheetId="19">#REF!</definedName>
    <definedName name="Gradertnæring" localSheetId="21">#REF!</definedName>
    <definedName name="Gradertnæring">#REF!</definedName>
    <definedName name="H_AGE">#REF!</definedName>
    <definedName name="H_EDUC">#REF!</definedName>
    <definedName name="H_GENDER">#REF!</definedName>
    <definedName name="H_JOB">#REF!</definedName>
    <definedName name="H_Show_Hide">#REF!</definedName>
    <definedName name="HE">#REF!</definedName>
    <definedName name="hist">#REF!</definedName>
    <definedName name="HorizontalCond" localSheetId="11">#REF!</definedName>
    <definedName name="HorizontalCond" localSheetId="12">#REF!</definedName>
    <definedName name="HorizontalCond" localSheetId="13">#REF!</definedName>
    <definedName name="HorizontalCond" localSheetId="18">#REF!</definedName>
    <definedName name="HorizontalCond" localSheetId="19">#REF!</definedName>
    <definedName name="HorizontalCond" localSheetId="21">#REF!</definedName>
    <definedName name="HorizontalCond">#REF!</definedName>
    <definedName name="HOURS">#REF!</definedName>
    <definedName name="hours_wk">#REF!</definedName>
    <definedName name="HT">#REF!</definedName>
    <definedName name="Hungary_5B">#REF!</definedName>
    <definedName name="Iceland_5B">#REF!</definedName>
    <definedName name="IMGEN" localSheetId="11">#REF!</definedName>
    <definedName name="IMGEN" localSheetId="12">#REF!</definedName>
    <definedName name="IMGEN" localSheetId="13">#REF!</definedName>
    <definedName name="IMGEN" localSheetId="18">#REF!</definedName>
    <definedName name="IMGEN" localSheetId="19">#REF!</definedName>
    <definedName name="IMGEN" localSheetId="21">#REF!</definedName>
    <definedName name="IMGEN">#REF!</definedName>
    <definedName name="IMP" localSheetId="11">#REF!</definedName>
    <definedName name="IMP" localSheetId="12">#REF!</definedName>
    <definedName name="IMP" localSheetId="13">#REF!</definedName>
    <definedName name="IMP" localSheetId="18">#REF!</definedName>
    <definedName name="IMP" localSheetId="19">#REF!</definedName>
    <definedName name="IMP" localSheetId="21">#REF!</definedName>
    <definedName name="IMP">#REF!</definedName>
    <definedName name="IMYRCAT" localSheetId="11">#REF!</definedName>
    <definedName name="IMYRCAT" localSheetId="12">#REF!</definedName>
    <definedName name="IMYRCAT" localSheetId="13">#REF!</definedName>
    <definedName name="IMYRCAT" localSheetId="18">#REF!</definedName>
    <definedName name="IMYRCAT" localSheetId="19">#REF!</definedName>
    <definedName name="IMYRCAT" localSheetId="21">#REF!</definedName>
    <definedName name="IMYRCAT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reland_5B">#REF!</definedName>
    <definedName name="Italy_5B">#REF!</definedName>
    <definedName name="ITAP" localSheetId="11">#REF!</definedName>
    <definedName name="ITAP" localSheetId="12">#REF!</definedName>
    <definedName name="ITAP" localSheetId="13">#REF!</definedName>
    <definedName name="ITAP" localSheetId="18">#REF!</definedName>
    <definedName name="ITAP" localSheetId="19">#REF!</definedName>
    <definedName name="ITAP" localSheetId="21">#REF!</definedName>
    <definedName name="ITAP">#REF!</definedName>
    <definedName name="Japan_5B">#REF!</definedName>
    <definedName name="jknvfvfsdo">#REF!</definedName>
    <definedName name="jobsgap">#REF!</definedName>
    <definedName name="kjønn" localSheetId="18">#REF!</definedName>
    <definedName name="kjønn" localSheetId="19">#REF!</definedName>
    <definedName name="kjønn" localSheetId="21">#REF!</definedName>
    <definedName name="kjønn">#REF!</definedName>
    <definedName name="kkk" localSheetId="11">#REF!</definedName>
    <definedName name="kkk" localSheetId="12">#REF!</definedName>
    <definedName name="kkk" localSheetId="13">#REF!</definedName>
    <definedName name="kkk" localSheetId="18">#REF!</definedName>
    <definedName name="kkk" localSheetId="19">#REF!</definedName>
    <definedName name="kkk" localSheetId="21">#REF!</definedName>
    <definedName name="kkk">#REF!</definedName>
    <definedName name="Korea_5B">#REF!</definedName>
    <definedName name="LevelsUS">#REF!</definedName>
    <definedName name="LFS">#REF!</definedName>
    <definedName name="lmpmr">#REF!</definedName>
    <definedName name="lmpmr03">#REF!</definedName>
    <definedName name="lmpmr83">#REF!</definedName>
    <definedName name="lmpmr93">#REF!</definedName>
    <definedName name="lmpmrmortage">#REF!</definedName>
    <definedName name="look_cd3">#REF!</definedName>
    <definedName name="look_epl1b">#REF!</definedName>
    <definedName name="look_epl2a1">#REF!</definedName>
    <definedName name="look_epl2a2">#REF!</definedName>
    <definedName name="look_epl2a3">#REF!</definedName>
    <definedName name="look_epl2b1">#REF!</definedName>
    <definedName name="look_epl2b2">#REF!</definedName>
    <definedName name="look_epl2b3">#REF!</definedName>
    <definedName name="look_epl3b">#REF!</definedName>
    <definedName name="look_epl3c">#REF!</definedName>
    <definedName name="look_epl3e">#REF!</definedName>
    <definedName name="look_ft2">#REF!</definedName>
    <definedName name="look_ft3">#REF!</definedName>
    <definedName name="look_twa3">#REF!</definedName>
    <definedName name="LUX" localSheetId="11">#REF!</definedName>
    <definedName name="LUX" localSheetId="12">#REF!</definedName>
    <definedName name="LUX" localSheetId="13">#REF!</definedName>
    <definedName name="LUX" localSheetId="18">#REF!</definedName>
    <definedName name="LUX" localSheetId="19">#REF!</definedName>
    <definedName name="LUX" localSheetId="21">#REF!</definedName>
    <definedName name="LUX">#REF!</definedName>
    <definedName name="LUXP" localSheetId="11">#REF!</definedName>
    <definedName name="LUXP" localSheetId="12">#REF!</definedName>
    <definedName name="LUXP" localSheetId="13">#REF!</definedName>
    <definedName name="LUXP" localSheetId="18">#REF!</definedName>
    <definedName name="LUXP" localSheetId="19">#REF!</definedName>
    <definedName name="LUXP" localSheetId="21">#REF!</definedName>
    <definedName name="LUXP">#REF!</definedName>
    <definedName name="median" localSheetId="11">#REF!</definedName>
    <definedName name="median" localSheetId="12">#REF!</definedName>
    <definedName name="median" localSheetId="13">#REF!</definedName>
    <definedName name="median" localSheetId="18">#REF!</definedName>
    <definedName name="median" localSheetId="19">#REF!</definedName>
    <definedName name="median" localSheetId="21">#REF!</definedName>
    <definedName name="median">#REF!</definedName>
    <definedName name="Men">#REF!</definedName>
    <definedName name="Mexico_5B">#REF!</definedName>
    <definedName name="MIGRAT" localSheetId="11">#REF!</definedName>
    <definedName name="MIGRAT" localSheetId="12">#REF!</definedName>
    <definedName name="MIGRAT" localSheetId="13">#REF!</definedName>
    <definedName name="MIGRAT" localSheetId="18">#REF!</definedName>
    <definedName name="MIGRAT" localSheetId="19">#REF!</definedName>
    <definedName name="MIGRAT" localSheetId="21">#REF!</definedName>
    <definedName name="MIGRAT">#REF!</definedName>
    <definedName name="moi" localSheetId="18">#REF!</definedName>
    <definedName name="moi" localSheetId="19">#REF!</definedName>
    <definedName name="moi" localSheetId="21">#REF!</definedName>
    <definedName name="moi">#REF!</definedName>
    <definedName name="multipliers">#REF!</definedName>
    <definedName name="NB_AGE1" localSheetId="11">#REF!</definedName>
    <definedName name="NB_AGE1" localSheetId="12">#REF!</definedName>
    <definedName name="NB_AGE1" localSheetId="13">#REF!</definedName>
    <definedName name="NB_AGE1" localSheetId="18">#REF!</definedName>
    <definedName name="NB_AGE1" localSheetId="19">#REF!</definedName>
    <definedName name="NB_AGE1" localSheetId="21">#REF!</definedName>
    <definedName name="NB_AGE1">#REF!</definedName>
    <definedName name="NB_AGE3" localSheetId="11">#REF!</definedName>
    <definedName name="NB_AGE3" localSheetId="12">#REF!</definedName>
    <definedName name="NB_AGE3" localSheetId="13">#REF!</definedName>
    <definedName name="NB_AGE3" localSheetId="18">#REF!</definedName>
    <definedName name="NB_AGE3" localSheetId="19">#REF!</definedName>
    <definedName name="NB_AGE3" localSheetId="21">#REF!</definedName>
    <definedName name="NB_AGE3">#REF!</definedName>
    <definedName name="NB_FEM" localSheetId="11">#REF!</definedName>
    <definedName name="NB_FEM" localSheetId="12">#REF!</definedName>
    <definedName name="NB_FEM" localSheetId="13">#REF!</definedName>
    <definedName name="NB_FEM" localSheetId="18">#REF!</definedName>
    <definedName name="NB_FEM" localSheetId="19">#REF!</definedName>
    <definedName name="NB_FEM" localSheetId="21">#REF!</definedName>
    <definedName name="NB_FEM">#REF!</definedName>
    <definedName name="NB_MAL">#REF!</definedName>
    <definedName name="NE">#REF!</definedName>
    <definedName name="Netherlands_5B">#REF!</definedName>
    <definedName name="NEW">#REF!</definedName>
    <definedName name="New_Zealand_5B">#REF!</definedName>
    <definedName name="NFBS79X89">#REF!</definedName>
    <definedName name="NFBS79X89T">#REF!</definedName>
    <definedName name="NFBS90X97">#REF!</definedName>
    <definedName name="NFBS90X97T">#REF!</definedName>
    <definedName name="NLD" localSheetId="11">#REF!</definedName>
    <definedName name="NLD" localSheetId="12">#REF!</definedName>
    <definedName name="NLD" localSheetId="13">#REF!</definedName>
    <definedName name="NLD" localSheetId="18">#REF!</definedName>
    <definedName name="NLD" localSheetId="19">#REF!</definedName>
    <definedName name="NLD" localSheetId="21">#REF!</definedName>
    <definedName name="NLD">#REF!</definedName>
    <definedName name="NLDP" localSheetId="11">#REF!</definedName>
    <definedName name="NLDP" localSheetId="12">#REF!</definedName>
    <definedName name="NLDP" localSheetId="13">#REF!</definedName>
    <definedName name="NLDP" localSheetId="18">#REF!</definedName>
    <definedName name="NLDP" localSheetId="19">#REF!</definedName>
    <definedName name="NLDP" localSheetId="21">#REF!</definedName>
    <definedName name="NLDP">#REF!</definedName>
    <definedName name="NO" localSheetId="11">#REF!</definedName>
    <definedName name="NO" localSheetId="12">#REF!</definedName>
    <definedName name="NO" localSheetId="13">#REF!</definedName>
    <definedName name="NO" localSheetId="18">#REF!</definedName>
    <definedName name="NO" localSheetId="19">#REF!</definedName>
    <definedName name="NO" localSheetId="21">#REF!</definedName>
    <definedName name="NO">#REF!</definedName>
    <definedName name="NORP">#REF!</definedName>
    <definedName name="Norway_5B">#REF!</definedName>
    <definedName name="NOTE" localSheetId="11">#REF!</definedName>
    <definedName name="NOTE" localSheetId="12">#REF!</definedName>
    <definedName name="NOTE" localSheetId="13">#REF!</definedName>
    <definedName name="NOTE" localSheetId="18">#REF!</definedName>
    <definedName name="NOTE" localSheetId="19">#REF!</definedName>
    <definedName name="NOTE" localSheetId="21">#REF!</definedName>
    <definedName name="NOTE">#REF!</definedName>
    <definedName name="NUM" localSheetId="11">#REF!</definedName>
    <definedName name="NUM" localSheetId="12">#REF!</definedName>
    <definedName name="NUM" localSheetId="13">#REF!</definedName>
    <definedName name="NUM" localSheetId="18">#REF!</definedName>
    <definedName name="NUM" localSheetId="19">#REF!</definedName>
    <definedName name="NUM" localSheetId="21">#REF!</definedName>
    <definedName name="NUM">#REF!</definedName>
    <definedName name="numcou" localSheetId="11">#REF!</definedName>
    <definedName name="numcou" localSheetId="12">#REF!</definedName>
    <definedName name="numcou" localSheetId="13">#REF!</definedName>
    <definedName name="numcou" localSheetId="18">#REF!</definedName>
    <definedName name="numcou" localSheetId="19">#REF!</definedName>
    <definedName name="numcou" localSheetId="21">#REF!</definedName>
    <definedName name="numcou">#REF!</definedName>
    <definedName name="oecd_ee">#REF!</definedName>
    <definedName name="oecd_et">#REF!</definedName>
    <definedName name="oecd_pop">#REF!</definedName>
    <definedName name="oldfig1_2" localSheetId="11">#REF!</definedName>
    <definedName name="oldfig1_2" localSheetId="12">#REF!</definedName>
    <definedName name="oldfig1_2" localSheetId="13">#REF!</definedName>
    <definedName name="oldfig1_2" localSheetId="18">#REF!</definedName>
    <definedName name="oldfig1_2" localSheetId="19">#REF!</definedName>
    <definedName name="oldfig1_2" localSheetId="21">#REF!</definedName>
    <definedName name="oldfig1_2">#REF!</definedName>
    <definedName name="p" localSheetId="18" hidden="1">#REF!</definedName>
    <definedName name="p" localSheetId="19" hidden="1">#REF!</definedName>
    <definedName name="p" localSheetId="21" hidden="1">#REF!</definedName>
    <definedName name="p" hidden="1">#REF!</definedName>
    <definedName name="p5_age">#REF!</definedName>
    <definedName name="p5nr">#REF!</definedName>
    <definedName name="panel_1983">#REF!</definedName>
    <definedName name="panel_1993">#REF!</definedName>
    <definedName name="panel_2003">#REF!</definedName>
    <definedName name="panel_A">#REF!</definedName>
    <definedName name="panel_B">#REF!</definedName>
    <definedName name="panel03">#REF!</definedName>
    <definedName name="panel83">#REF!</definedName>
    <definedName name="panel93">#REF!</definedName>
    <definedName name="panelA">#REF!</definedName>
    <definedName name="panelB">#REF!</definedName>
    <definedName name="PanelC">#REF!</definedName>
    <definedName name="pays" localSheetId="11">#REF!</definedName>
    <definedName name="pays" localSheetId="12">#REF!</definedName>
    <definedName name="pays" localSheetId="13">#REF!</definedName>
    <definedName name="pays" localSheetId="18">#REF!</definedName>
    <definedName name="pays" localSheetId="19">#REF!</definedName>
    <definedName name="pays" localSheetId="21">#REF!</definedName>
    <definedName name="pays">#REF!</definedName>
    <definedName name="pivot">#REF!</definedName>
    <definedName name="Poland_5B">#REF!</definedName>
    <definedName name="POpula">#REF!</definedName>
    <definedName name="popula1">#REF!</definedName>
    <definedName name="population">#REF!</definedName>
    <definedName name="Portugal_5B">#REF!</definedName>
    <definedName name="ppp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8">#REF!</definedName>
    <definedName name="PRINT_AREA_MI" localSheetId="19">#REF!</definedName>
    <definedName name="PRINT_AREA_MI" localSheetId="21">#REF!</definedName>
    <definedName name="PRINT_AREA_MI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8">#REF!</definedName>
    <definedName name="PRINT_TITLES_MI" localSheetId="19">#REF!</definedName>
    <definedName name="PRINT_TITLES_MI" localSheetId="21">#REF!</definedName>
    <definedName name="PRINT_TITLES_MI">#REF!</definedName>
    <definedName name="PROD">#REF!</definedName>
    <definedName name="PRODHRS">#REF!</definedName>
    <definedName name="refun">#REF!</definedName>
    <definedName name="refur">#REF!</definedName>
    <definedName name="result_A">#REF!</definedName>
    <definedName name="result_B">#REF!</definedName>
    <definedName name="results">#REF!</definedName>
    <definedName name="RowSubLabel" localSheetId="11">#REF!</definedName>
    <definedName name="RowSubLabel" localSheetId="12">#REF!</definedName>
    <definedName name="RowSubLabel" localSheetId="13">#REF!</definedName>
    <definedName name="RowSubLabel" localSheetId="18">#REF!</definedName>
    <definedName name="RowSubLabel" localSheetId="19">#REF!</definedName>
    <definedName name="RowSubLabel" localSheetId="21">#REF!</definedName>
    <definedName name="RowSubLabel">#REF!</definedName>
    <definedName name="RR_dif">#REF!</definedName>
    <definedName name="SAL">#REF!</definedName>
    <definedName name="SAS_OUTPUT" localSheetId="11">#REF!</definedName>
    <definedName name="SAS_OUTPUT" localSheetId="12">#REF!</definedName>
    <definedName name="SAS_OUTPUT" localSheetId="13">#REF!</definedName>
    <definedName name="SAS_OUTPUT" localSheetId="18">#REF!</definedName>
    <definedName name="SAS_OUTPUT" localSheetId="19">#REF!</definedName>
    <definedName name="SAS_OUTPUT" localSheetId="21">#REF!</definedName>
    <definedName name="SAS_OUTPUT">#REF!</definedName>
    <definedName name="SheetName" localSheetId="11">#REF!</definedName>
    <definedName name="SheetName" localSheetId="12">#REF!</definedName>
    <definedName name="SheetName" localSheetId="13">#REF!</definedName>
    <definedName name="SheetName" localSheetId="18">#REF!</definedName>
    <definedName name="SheetName" localSheetId="19">#REF!</definedName>
    <definedName name="SheetName" localSheetId="21">#REF!</definedName>
    <definedName name="SheetName">#REF!</definedName>
    <definedName name="SheetsCond" localSheetId="11">#REF!</definedName>
    <definedName name="SheetsCond" localSheetId="12">#REF!</definedName>
    <definedName name="SheetsCond" localSheetId="13">#REF!</definedName>
    <definedName name="SheetsCond" localSheetId="18">#REF!</definedName>
    <definedName name="SheetsCond" localSheetId="19">#REF!</definedName>
    <definedName name="SheetsCond" localSheetId="21">#REF!</definedName>
    <definedName name="SheetsCond">#REF!</definedName>
    <definedName name="Slovakia_5B">#REF!</definedName>
    <definedName name="Spain_5B">#REF!</definedName>
    <definedName name="SPAP" localSheetId="11">#REF!</definedName>
    <definedName name="SPAP" localSheetId="12">#REF!</definedName>
    <definedName name="SPAP" localSheetId="13">#REF!</definedName>
    <definedName name="SPAP" localSheetId="18">#REF!</definedName>
    <definedName name="SPAP" localSheetId="19">#REF!</definedName>
    <definedName name="SPAP" localSheetId="21">#REF!</definedName>
    <definedName name="SPAP">#REF!</definedName>
    <definedName name="SPSS">#REF!</definedName>
    <definedName name="SSA_Crisis">#REF!</definedName>
    <definedName name="SSA_Recov">#REF!</definedName>
    <definedName name="SSA_TOT">#REF!</definedName>
    <definedName name="stw">#REF!</definedName>
    <definedName name="SubLabel" localSheetId="11">#REF!</definedName>
    <definedName name="SubLabel" localSheetId="12">#REF!</definedName>
    <definedName name="SubLabel" localSheetId="13">#REF!</definedName>
    <definedName name="SubLabel" localSheetId="18">#REF!</definedName>
    <definedName name="SubLabel" localSheetId="19">#REF!</definedName>
    <definedName name="SubLabel" localSheetId="21">#REF!</definedName>
    <definedName name="SubLabel">#REF!</definedName>
    <definedName name="SW" localSheetId="11">#REF!</definedName>
    <definedName name="SW" localSheetId="12">#REF!</definedName>
    <definedName name="SW" localSheetId="13">#REF!</definedName>
    <definedName name="SW" localSheetId="18">#REF!</definedName>
    <definedName name="SW" localSheetId="19">#REF!</definedName>
    <definedName name="SW" localSheetId="21">#REF!</definedName>
    <definedName name="SW">#REF!</definedName>
    <definedName name="SWE" localSheetId="11">#REF!</definedName>
    <definedName name="SWE" localSheetId="12">#REF!</definedName>
    <definedName name="SWE" localSheetId="13">#REF!</definedName>
    <definedName name="SWE" localSheetId="18">#REF!</definedName>
    <definedName name="SWE" localSheetId="19">#REF!</definedName>
    <definedName name="SWE" localSheetId="21">#REF!</definedName>
    <definedName name="SWE">#REF!</definedName>
    <definedName name="Sweden_5B">#REF!</definedName>
    <definedName name="SWEP" localSheetId="11">#REF!</definedName>
    <definedName name="SWEP" localSheetId="12">#REF!</definedName>
    <definedName name="SWEP" localSheetId="13">#REF!</definedName>
    <definedName name="SWEP" localSheetId="18">#REF!</definedName>
    <definedName name="SWEP" localSheetId="19">#REF!</definedName>
    <definedName name="SWEP" localSheetId="21">#REF!</definedName>
    <definedName name="SWEP">#REF!</definedName>
    <definedName name="SWIP" localSheetId="11">#REF!</definedName>
    <definedName name="SWIP" localSheetId="12">#REF!</definedName>
    <definedName name="SWIP" localSheetId="13">#REF!</definedName>
    <definedName name="SWIP" localSheetId="18">#REF!</definedName>
    <definedName name="SWIP" localSheetId="19">#REF!</definedName>
    <definedName name="SWIP" localSheetId="21">#REF!</definedName>
    <definedName name="SWIP">#REF!</definedName>
    <definedName name="Switzerland_5B">#REF!</definedName>
    <definedName name="SZ" localSheetId="11">#REF!</definedName>
    <definedName name="SZ" localSheetId="12">#REF!</definedName>
    <definedName name="SZ" localSheetId="13">#REF!</definedName>
    <definedName name="SZ" localSheetId="18">#REF!</definedName>
    <definedName name="SZ" localSheetId="19">#REF!</definedName>
    <definedName name="SZ" localSheetId="21">#REF!</definedName>
    <definedName name="SZ">#REF!</definedName>
    <definedName name="T15b" localSheetId="11">#REF!</definedName>
    <definedName name="T15b" localSheetId="12">#REF!</definedName>
    <definedName name="T15b" localSheetId="13">#REF!</definedName>
    <definedName name="T15b" localSheetId="18">#REF!</definedName>
    <definedName name="T15b" localSheetId="19">#REF!</definedName>
    <definedName name="T15b" localSheetId="21">#REF!</definedName>
    <definedName name="T15b">#REF!</definedName>
    <definedName name="Tab1_A1_7" localSheetId="11">#REF!</definedName>
    <definedName name="Tab1_A1_7" localSheetId="12">#REF!</definedName>
    <definedName name="Tab1_A1_7" localSheetId="13">#REF!</definedName>
    <definedName name="Tab1_A1_7" localSheetId="18">#REF!</definedName>
    <definedName name="Tab1_A1_7" localSheetId="19">#REF!</definedName>
    <definedName name="Tab1_A1_7" localSheetId="21">#REF!</definedName>
    <definedName name="Tab1_A1_7">#REF!</definedName>
    <definedName name="TAB1_A1_7_2" localSheetId="11">#REF!</definedName>
    <definedName name="TAB1_A1_7_2" localSheetId="12">#REF!</definedName>
    <definedName name="TAB1_A1_7_2" localSheetId="13">#REF!</definedName>
    <definedName name="TAB1_A1_7_2" localSheetId="18">#REF!</definedName>
    <definedName name="TAB1_A1_7_2" localSheetId="19">#REF!</definedName>
    <definedName name="TAB1_A1_7_2" localSheetId="21">#REF!</definedName>
    <definedName name="TAB1_A1_7_2">#REF!</definedName>
    <definedName name="Tab7new" localSheetId="11">#REF!</definedName>
    <definedName name="Tab7new" localSheetId="12">#REF!</definedName>
    <definedName name="Tab7new" localSheetId="13">#REF!</definedName>
    <definedName name="Tab7new" localSheetId="18">#REF!</definedName>
    <definedName name="Tab7new" localSheetId="19">#REF!</definedName>
    <definedName name="Tab7new" localSheetId="21">#REF!</definedName>
    <definedName name="Tab7new">#REF!</definedName>
    <definedName name="Table1">#REF!</definedName>
    <definedName name="table1a11">#REF!</definedName>
    <definedName name="table2">#REF!</definedName>
    <definedName name="Table3" localSheetId="11">#REF!</definedName>
    <definedName name="Table3" localSheetId="12">#REF!</definedName>
    <definedName name="Table3" localSheetId="13">#REF!</definedName>
    <definedName name="Table3" localSheetId="18">#REF!</definedName>
    <definedName name="Table3" localSheetId="19">#REF!</definedName>
    <definedName name="Table3" localSheetId="21">#REF!</definedName>
    <definedName name="Table3">#REF!</definedName>
    <definedName name="Table4A">#REF!</definedName>
    <definedName name="Table4B">#REF!</definedName>
    <definedName name="Table4C">#REF!</definedName>
    <definedName name="Table4D">#REF!</definedName>
    <definedName name="Table5A">#REF!</definedName>
    <definedName name="Table5B">#REF!</definedName>
    <definedName name="Table6A">#REF!</definedName>
    <definedName name="Table6B">#REF!</definedName>
    <definedName name="Tabur" localSheetId="11">#REF!</definedName>
    <definedName name="Tabur" localSheetId="12">#REF!</definedName>
    <definedName name="Tabur" localSheetId="13">#REF!</definedName>
    <definedName name="Tabur" localSheetId="18">#REF!</definedName>
    <definedName name="Tabur" localSheetId="19">#REF!</definedName>
    <definedName name="Tabur" localSheetId="21">#REF!</definedName>
    <definedName name="Tabur">#REF!</definedName>
    <definedName name="tabx" localSheetId="1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12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13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18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19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0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est">#REF!</definedName>
    <definedName name="test_rank" localSheetId="11">#REF!,#REF!</definedName>
    <definedName name="test_rank" localSheetId="12">#REF!,#REF!</definedName>
    <definedName name="test_rank" localSheetId="13">#REF!,#REF!</definedName>
    <definedName name="test_rank" localSheetId="18">#REF!,#REF!</definedName>
    <definedName name="test_rank" localSheetId="19">#REF!,#REF!</definedName>
    <definedName name="test_rank" localSheetId="20">#REF!,#REF!</definedName>
    <definedName name="test_rank" localSheetId="21">#REF!,#REF!</definedName>
    <definedName name="test_rank">#REF!,#REF!</definedName>
    <definedName name="toto">#REF!</definedName>
    <definedName name="tpoc00" localSheetId="11">#REF!</definedName>
    <definedName name="tpoc00" localSheetId="12">#REF!</definedName>
    <definedName name="tpoc00" localSheetId="13">#REF!</definedName>
    <definedName name="tpoc00" localSheetId="18">#REF!</definedName>
    <definedName name="tpoc00" localSheetId="19">#REF!</definedName>
    <definedName name="tpoc00" localSheetId="21">#REF!</definedName>
    <definedName name="tpoc00">#REF!</definedName>
    <definedName name="tpoc00_2" localSheetId="11">#REF!</definedName>
    <definedName name="tpoc00_2" localSheetId="12">#REF!</definedName>
    <definedName name="tpoc00_2" localSheetId="13">#REF!</definedName>
    <definedName name="tpoc00_2" localSheetId="18">#REF!</definedName>
    <definedName name="tpoc00_2" localSheetId="19">#REF!</definedName>
    <definedName name="tpoc00_2" localSheetId="21">#REF!</definedName>
    <definedName name="tpoc00_2">#REF!</definedName>
    <definedName name="Turkey_5B">#REF!</definedName>
    <definedName name="ugyug" localSheetId="11">#REF!</definedName>
    <definedName name="ugyug" localSheetId="12">#REF!</definedName>
    <definedName name="ugyug" localSheetId="13">#REF!</definedName>
    <definedName name="ugyug" localSheetId="18">#REF!</definedName>
    <definedName name="ugyug" localSheetId="19">#REF!</definedName>
    <definedName name="ugyug" localSheetId="21">#REF!</definedName>
    <definedName name="ugyug">#REF!</definedName>
    <definedName name="UK" localSheetId="11">#REF!</definedName>
    <definedName name="UK" localSheetId="12">#REF!</definedName>
    <definedName name="UK" localSheetId="13">#REF!</definedName>
    <definedName name="UK" localSheetId="18">#REF!</definedName>
    <definedName name="UK" localSheetId="19">#REF!</definedName>
    <definedName name="UK" localSheetId="21">#REF!</definedName>
    <definedName name="UK">#REF!</definedName>
    <definedName name="UKP" localSheetId="11">#REF!</definedName>
    <definedName name="UKP" localSheetId="12">#REF!</definedName>
    <definedName name="UKP" localSheetId="13">#REF!</definedName>
    <definedName name="UKP" localSheetId="18">#REF!</definedName>
    <definedName name="UKP" localSheetId="19">#REF!</definedName>
    <definedName name="UKP" localSheetId="21">#REF!</definedName>
    <definedName name="UKP">#REF!</definedName>
    <definedName name="un">#REF!</definedName>
    <definedName name="United_Kingdom_5B">#REF!</definedName>
    <definedName name="United_States_5B">#REF!</definedName>
    <definedName name="_xlnm.Print_Area" localSheetId="11">#REF!</definedName>
    <definedName name="_xlnm.Print_Area" localSheetId="12">#REF!</definedName>
    <definedName name="_xlnm.Print_Area" localSheetId="13">#REF!</definedName>
    <definedName name="_xlnm.Print_Area" localSheetId="18">#REF!</definedName>
    <definedName name="_xlnm.Print_Area" localSheetId="19">#REF!</definedName>
    <definedName name="_xlnm.Print_Area" localSheetId="21">#REF!</definedName>
    <definedName name="_xlnm.Print_Area">#REF!</definedName>
    <definedName name="_xlnm.Print_Titles" localSheetId="11">#REF!</definedName>
    <definedName name="_xlnm.Print_Titles" localSheetId="12">#REF!</definedName>
    <definedName name="_xlnm.Print_Titles" localSheetId="13">#REF!</definedName>
    <definedName name="_xlnm.Print_Titles" localSheetId="18">#REF!</definedName>
    <definedName name="_xlnm.Print_Titles" localSheetId="19">#REF!</definedName>
    <definedName name="_xlnm.Print_Titles" localSheetId="21">#REF!</definedName>
    <definedName name="_xlnm.Print_Titles">#REF!</definedName>
    <definedName name="V_Show_Hide" localSheetId="11">#REF!</definedName>
    <definedName name="V_Show_Hide" localSheetId="12">#REF!</definedName>
    <definedName name="V_Show_Hide" localSheetId="13">#REF!</definedName>
    <definedName name="V_Show_Hide" localSheetId="18">#REF!</definedName>
    <definedName name="V_Show_Hide" localSheetId="19">#REF!</definedName>
    <definedName name="V_Show_Hide" localSheetId="21">#REF!</definedName>
    <definedName name="V_Show_Hide">#REF!</definedName>
    <definedName name="V09D">#REF!</definedName>
    <definedName name="V09UD">#REF!</definedName>
    <definedName name="VerticalCond" localSheetId="11">#REF!</definedName>
    <definedName name="VerticalCond" localSheetId="12">#REF!</definedName>
    <definedName name="VerticalCond" localSheetId="13">#REF!</definedName>
    <definedName name="VerticalCond" localSheetId="18">#REF!</definedName>
    <definedName name="VerticalCond" localSheetId="19">#REF!</definedName>
    <definedName name="VerticalCond" localSheetId="21">#REF!</definedName>
    <definedName name="VerticalCond">#REF!</definedName>
    <definedName name="VGROWTH">#REF!</definedName>
    <definedName name="vv" localSheetId="11">#REF!</definedName>
    <definedName name="vv" localSheetId="12">#REF!</definedName>
    <definedName name="vv" localSheetId="13">#REF!</definedName>
    <definedName name="vv" localSheetId="18">#REF!</definedName>
    <definedName name="vv" localSheetId="19">#REF!</definedName>
    <definedName name="vv" localSheetId="21">#REF!</definedName>
    <definedName name="vv">#REF!</definedName>
    <definedName name="weight">#REF!</definedName>
    <definedName name="Women">#REF!</definedName>
    <definedName name="wrn.Graf95_96." localSheetId="1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12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13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18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19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0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1">{"_R22_General",#N/A,TRUE,"R22_General";"_R22_Questions",#N/A,TRUE,"R22_Questions";"ColA_R22",#N/A,TRUE,"R2295";"_R22_Tables",#N/A,TRUE,"R2295"}</definedName>
    <definedName name="wrn.R22_Data_Collection1997." localSheetId="12">{"_R22_General",#N/A,TRUE,"R22_General";"_R22_Questions",#N/A,TRUE,"R22_Questions";"ColA_R22",#N/A,TRUE,"R2295";"_R22_Tables",#N/A,TRUE,"R2295"}</definedName>
    <definedName name="wrn.R22_Data_Collection1997." localSheetId="13">{"_R22_General",#N/A,TRUE,"R22_General";"_R22_Questions",#N/A,TRUE,"R22_Questions";"ColA_R22",#N/A,TRUE,"R2295";"_R22_Tables",#N/A,TRUE,"R2295"}</definedName>
    <definedName name="wrn.R22_Data_Collection1997." localSheetId="18">{"_R22_General",#N/A,TRUE,"R22_General";"_R22_Questions",#N/A,TRUE,"R22_Questions";"ColA_R22",#N/A,TRUE,"R2295";"_R22_Tables",#N/A,TRUE,"R2295"}</definedName>
    <definedName name="wrn.R22_Data_Collection1997." localSheetId="19">{"_R22_General",#N/A,TRUE,"R22_General";"_R22_Questions",#N/A,TRUE,"R22_Questions";"ColA_R22",#N/A,TRUE,"R2295";"_R22_Tables",#N/A,TRUE,"R2295"}</definedName>
    <definedName name="wrn.R22_Data_Collection1997." localSheetId="20">{"_R22_General",#N/A,TRUE,"R22_General";"_R22_Questions",#N/A,TRUE,"R22_Questions";"ColA_R22",#N/A,TRUE,"R2295";"_R22_Tables",#N/A,TRUE,"R2295"}</definedName>
    <definedName name="wrn.R22_Data_Collection1997." localSheetId="21">{"_R22_General",#N/A,TRUE,"R22_General";"_R22_Questions",#N/A,TRUE,"R22_Questions";"ColA_R22",#N/A,TRUE,"R2295";"_R22_Tables",#N/A,TRUE,"R2295"}</definedName>
    <definedName name="wrn.R22_Data_Collection1997.">{"_R22_General",#N/A,TRUE,"R22_General";"_R22_Questions",#N/A,TRUE,"R22_Questions";"ColA_R22",#N/A,TRUE,"R2295";"_R22_Tables",#N/A,TRUE,"R2295"}</definedName>
    <definedName name="wrn.TabARA." localSheetId="11">{"Page1",#N/A,FALSE,"ARA M&amp;F&amp;T";"Page2",#N/A,FALSE,"ARA M&amp;F&amp;T";"Page3",#N/A,FALSE,"ARA M&amp;F&amp;T"}</definedName>
    <definedName name="wrn.TabARA." localSheetId="12">{"Page1",#N/A,FALSE,"ARA M&amp;F&amp;T";"Page2",#N/A,FALSE,"ARA M&amp;F&amp;T";"Page3",#N/A,FALSE,"ARA M&amp;F&amp;T"}</definedName>
    <definedName name="wrn.TabARA." localSheetId="13">{"Page1",#N/A,FALSE,"ARA M&amp;F&amp;T";"Page2",#N/A,FALSE,"ARA M&amp;F&amp;T";"Page3",#N/A,FALSE,"ARA M&amp;F&amp;T"}</definedName>
    <definedName name="wrn.TabARA." localSheetId="18">{"Page1",#N/A,FALSE,"ARA M&amp;F&amp;T";"Page2",#N/A,FALSE,"ARA M&amp;F&amp;T";"Page3",#N/A,FALSE,"ARA M&amp;F&amp;T"}</definedName>
    <definedName name="wrn.TabARA." localSheetId="19">{"Page1",#N/A,FALSE,"ARA M&amp;F&amp;T";"Page2",#N/A,FALSE,"ARA M&amp;F&amp;T";"Page3",#N/A,FALSE,"ARA M&amp;F&amp;T"}</definedName>
    <definedName name="wrn.TabARA." localSheetId="20">{"Page1",#N/A,FALSE,"ARA M&amp;F&amp;T";"Page2",#N/A,FALSE,"ARA M&amp;F&amp;T";"Page3",#N/A,FALSE,"ARA M&amp;F&amp;T"}</definedName>
    <definedName name="wrn.TabARA." localSheetId="21">{"Page1",#N/A,FALSE,"ARA M&amp;F&amp;T";"Page2",#N/A,FALSE,"ARA M&amp;F&amp;T";"Page3",#N/A,FALSE,"ARA M&amp;F&amp;T"}</definedName>
    <definedName name="wrn.TabARA.">{"Page1",#N/A,FALSE,"ARA M&amp;F&amp;T";"Page2",#N/A,FALSE,"ARA M&amp;F&amp;T";"Page3",#N/A,FALSE,"ARA M&amp;F&amp;T"}</definedName>
    <definedName name="x">#REF!</definedName>
    <definedName name="you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7" l="1"/>
  <c r="B5" i="27"/>
  <c r="B6" i="27"/>
  <c r="B7" i="27"/>
  <c r="B8" i="27"/>
  <c r="B9" i="27"/>
  <c r="B10" i="27"/>
  <c r="B11" i="27"/>
  <c r="B12" i="27"/>
  <c r="B13" i="27"/>
  <c r="B3" i="27"/>
  <c r="C5" i="18" l="1"/>
  <c r="D5" i="18"/>
  <c r="E5" i="18"/>
  <c r="F5" i="18"/>
  <c r="G5" i="18"/>
  <c r="H5" i="18"/>
  <c r="I5" i="18"/>
  <c r="J5" i="18"/>
  <c r="K5" i="18"/>
  <c r="L5" i="18"/>
  <c r="M5" i="18"/>
  <c r="N5" i="18"/>
  <c r="O5" i="18"/>
  <c r="P5" i="18"/>
  <c r="C6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B7" i="18"/>
  <c r="B8" i="18"/>
  <c r="B6" i="18"/>
  <c r="B5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B43" i="18"/>
  <c r="B42" i="18"/>
  <c r="B41" i="18"/>
  <c r="B40" i="18"/>
  <c r="B39" i="18"/>
  <c r="G16" i="8"/>
</calcChain>
</file>

<file path=xl/sharedStrings.xml><?xml version="1.0" encoding="utf-8"?>
<sst xmlns="http://schemas.openxmlformats.org/spreadsheetml/2006/main" count="478" uniqueCount="238">
  <si>
    <t>Figur 2.7 Sysselsettingsandel etter utdanning 15–74 år</t>
  </si>
  <si>
    <t>Tabell 2.2 Antall sysselsatte som andel av befolkningen etter alder og kjønn. Prosent. Per 4. kvartal</t>
  </si>
  <si>
    <t>Figur 5.12 Legemeldt sykefravær etter utdanning 2021. Gjennomsnitt av fire kvartaler</t>
  </si>
  <si>
    <t>Figur 6.21 Frafall ved tidligpensjon i 2021 fordelt på kjønn og alder som prosent av ansatte i alderen 61 år 9 mnd. – 66 år 9 mnd.</t>
  </si>
  <si>
    <t>Helt ledige</t>
  </si>
  <si>
    <t>Delvis ledige</t>
  </si>
  <si>
    <t>Arbeidssøkere</t>
  </si>
  <si>
    <t>Nasjonalregnskapet</t>
  </si>
  <si>
    <t>2001K1</t>
  </si>
  <si>
    <t>2001K2</t>
  </si>
  <si>
    <t>2001K3</t>
  </si>
  <si>
    <t>2001K4</t>
  </si>
  <si>
    <t>2002K1</t>
  </si>
  <si>
    <t>2002K2</t>
  </si>
  <si>
    <t>2002K3</t>
  </si>
  <si>
    <t>2002K4</t>
  </si>
  <si>
    <t>2003K1</t>
  </si>
  <si>
    <t>2003K2</t>
  </si>
  <si>
    <t>2003K3</t>
  </si>
  <si>
    <t>2003K4</t>
  </si>
  <si>
    <t>2004K1</t>
  </si>
  <si>
    <t>2004K2</t>
  </si>
  <si>
    <t>2004K3</t>
  </si>
  <si>
    <t>2004K4</t>
  </si>
  <si>
    <t>2005K1</t>
  </si>
  <si>
    <t>2005K2</t>
  </si>
  <si>
    <t>2005K3</t>
  </si>
  <si>
    <t>2005K4</t>
  </si>
  <si>
    <t>2006K1</t>
  </si>
  <si>
    <t>2006K2</t>
  </si>
  <si>
    <t>2006K3</t>
  </si>
  <si>
    <t>2006K4</t>
  </si>
  <si>
    <t>2007K1</t>
  </si>
  <si>
    <t>2007K2</t>
  </si>
  <si>
    <t>2007K3</t>
  </si>
  <si>
    <t>2007K4</t>
  </si>
  <si>
    <t>2008K1</t>
  </si>
  <si>
    <t>2008K2</t>
  </si>
  <si>
    <t>2008K3</t>
  </si>
  <si>
    <t>2008K4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</si>
  <si>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</si>
  <si>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</si>
  <si>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</si>
  <si>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</si>
  <si>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</si>
  <si>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</si>
  <si>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</si>
  <si>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</si>
  <si>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</si>
  <si>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</si>
  <si>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</si>
  <si>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</si>
  <si>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</si>
  <si>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</si>
  <si>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</si>
  <si>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</si>
  <si>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</si>
  <si>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</si>
  <si>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</si>
  <si>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</si>
  <si>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</si>
  <si>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</si>
  <si>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</si>
  <si>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</si>
  <si>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</si>
  <si>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</si>
  <si>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</si>
  <si>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</si>
  <si>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</si>
  <si>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</si>
  <si>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</si>
  <si>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</si>
  <si>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</si>
  <si>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</si>
  <si>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</si>
  <si>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</si>
  <si>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</si>
  <si>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</si>
  <si>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</si>
  <si>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</si>
  <si>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</si>
  <si>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</si>
  <si>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</si>
  <si>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</si>
  <si>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</si>
  <si>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</si>
  <si>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</si>
  <si>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</si>
  <si>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</si>
  <si>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</si>
  <si>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</si>
  <si>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</si>
  <si>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</si>
  <si>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</si>
  <si>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</si>
  <si>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</si>
  <si>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15-74</t>
  </si>
  <si>
    <t>15-24</t>
  </si>
  <si>
    <t>25-54</t>
  </si>
  <si>
    <t>55-64</t>
  </si>
  <si>
    <t>65-74</t>
  </si>
  <si>
    <t>Island</t>
  </si>
  <si>
    <t>Sveits</t>
  </si>
  <si>
    <t>Nederland</t>
  </si>
  <si>
    <t>Norge</t>
  </si>
  <si>
    <t>Danmark</t>
  </si>
  <si>
    <t>Tyskland</t>
  </si>
  <si>
    <t>Sverige</t>
  </si>
  <si>
    <t>Finland</t>
  </si>
  <si>
    <t>Figur 2.2 Utviklingen i sysselsatte. 1 000 personer. 1. kvartal 2001- 4. kvartal 2022. Sesongjusterte tall</t>
  </si>
  <si>
    <t>Figur 2.5 Sysselsettingsandeler i ulike europeiske land etter aldersgrupper. 4. kvartal 2022</t>
  </si>
  <si>
    <t>Begge kjønn</t>
  </si>
  <si>
    <t>Menn</t>
  </si>
  <si>
    <t>Kvinner</t>
  </si>
  <si>
    <t>20-24 år</t>
  </si>
  <si>
    <t>25-39 år</t>
  </si>
  <si>
    <t>40-54 år</t>
  </si>
  <si>
    <t>Alle utdanningsnivå</t>
  </si>
  <si>
    <t>Grunnskole</t>
  </si>
  <si>
    <t>Videregående skole</t>
  </si>
  <si>
    <t>Universitets- og høgskoleutdanning, 1-4 år (kort)</t>
  </si>
  <si>
    <t>Universitets- og høgskoleutdanning, over 4 år (lang)</t>
  </si>
  <si>
    <t>Uoppgitt utdanning (9)</t>
  </si>
  <si>
    <t>Fra 2018</t>
  </si>
  <si>
    <t>Fra 2019</t>
  </si>
  <si>
    <t>Fra 2020</t>
  </si>
  <si>
    <t>Fra 2021</t>
  </si>
  <si>
    <t>A Sysselsettingsandel etter utdanning 15–74 år. 4. kvartal 2022</t>
  </si>
  <si>
    <t>B Endring i sysselsettingsandel etter utdanning 15–74 år Endring i prosentpoeng fra 4. kvartal i hhv. 2018, 2019, 2020 og 2021. Per 4. kvartal 2022</t>
  </si>
  <si>
    <t>Grunnskole (nivå 1-2)</t>
  </si>
  <si>
    <t>Videregående skole (nivå 3-5)</t>
  </si>
  <si>
    <t>Universitets- og høgskoleutdanning, 1-4 år (nivå 6)</t>
  </si>
  <si>
    <t>Universitets- og høgskoleutdanning, over 4 år (nivå 7-8)</t>
  </si>
  <si>
    <t>15-24 år</t>
  </si>
  <si>
    <t>25-29 år</t>
  </si>
  <si>
    <t>30-39 år</t>
  </si>
  <si>
    <t>55-61 år</t>
  </si>
  <si>
    <t>62-66 år</t>
  </si>
  <si>
    <t>I alt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</si>
  <si>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</si>
  <si>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</si>
  <si>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</si>
  <si>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</si>
  <si>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</si>
  <si>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</si>
  <si>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</si>
  <si>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</si>
  <si>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</si>
  <si>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</si>
  <si>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65-67</t>
  </si>
  <si>
    <t>Sum</t>
  </si>
  <si>
    <t>Kilde: Arbeids-og velferdsdirektoratet</t>
  </si>
  <si>
    <t>Fra sykepenger</t>
  </si>
  <si>
    <t>Ikke fra sykepenger</t>
  </si>
  <si>
    <t>Figur 2.8 Andel sysselsatte i aldersgruppen i utvalgte aldersgrupper. Akkumulert endring i prosentpoeng fra 4. kvartal 2018 til 4. kvartal 2022</t>
  </si>
  <si>
    <t>15–19 år</t>
  </si>
  <si>
    <t>20–24 år</t>
  </si>
  <si>
    <t>25–39 år</t>
  </si>
  <si>
    <t>40–54 år</t>
  </si>
  <si>
    <t>55–66 år</t>
  </si>
  <si>
    <t>67–74 år</t>
  </si>
  <si>
    <t>Figur 5.5 Legemeldt fravær etter alder og kjønn. Årsgjennomsnitt 2022</t>
  </si>
  <si>
    <t>16-19 år</t>
  </si>
  <si>
    <t>30-34 år</t>
  </si>
  <si>
    <t>35-39 år</t>
  </si>
  <si>
    <t>40-44 år</t>
  </si>
  <si>
    <t>45-49 år</t>
  </si>
  <si>
    <t>50-54 år</t>
  </si>
  <si>
    <t>55-59 år</t>
  </si>
  <si>
    <t>60-64 år</t>
  </si>
  <si>
    <t>65-69 år</t>
  </si>
  <si>
    <t>Utdanningsnivå i alt</t>
  </si>
  <si>
    <t>Alle aldre</t>
  </si>
  <si>
    <t>Under 25 år</t>
  </si>
  <si>
    <t>55 år eller eldre</t>
  </si>
  <si>
    <t>Universitets- og høgskoleutdanning, 1-4 år</t>
  </si>
  <si>
    <t xml:space="preserve">Universitets- og høgskoleutdanning, over 4 år </t>
  </si>
  <si>
    <t>2019-2020</t>
  </si>
  <si>
    <t>2020-2021</t>
  </si>
  <si>
    <t>2018-2021</t>
  </si>
  <si>
    <t xml:space="preserve">NB! I 2022-rapporten er ikke alder med her, kunn kjønn og utdanning. </t>
  </si>
  <si>
    <t>Sykefraværsprosent (legemeldt)</t>
  </si>
  <si>
    <t>Uoppgitt eller ingen fullført utdanning  (nivå 0, 9)</t>
  </si>
  <si>
    <t>2018-2022</t>
  </si>
  <si>
    <t>2021-2022</t>
  </si>
  <si>
    <t>Sykefraværsprosent</t>
  </si>
  <si>
    <t>Gjennomsnittlig avtalt månedslønn (kr)</t>
  </si>
  <si>
    <t>Uni.- og høgskoleutd., 1-4 år</t>
  </si>
  <si>
    <t>Uni.- og høgskoleutd., over 4 år</t>
  </si>
  <si>
    <t>Figur 5.15 Legemeldt sykefravær og gjennomsnittlig avtalt månedslønn. Fjerde kvartal 2022</t>
  </si>
  <si>
    <t>Tall for 4. kv. 2022</t>
  </si>
  <si>
    <t>Oslo</t>
  </si>
  <si>
    <t>Rogaland</t>
  </si>
  <si>
    <t>Viken</t>
  </si>
  <si>
    <t>Vestland</t>
  </si>
  <si>
    <t>Trøndelag</t>
  </si>
  <si>
    <t>Vestfold og Telemark</t>
  </si>
  <si>
    <t>Innlandet</t>
  </si>
  <si>
    <t>Møre og Romsdal</t>
  </si>
  <si>
    <t>Agder</t>
  </si>
  <si>
    <t>Troms og Finnmark</t>
  </si>
  <si>
    <t>Nordland</t>
  </si>
  <si>
    <t>Hele landet</t>
  </si>
  <si>
    <t>2018-2019</t>
  </si>
  <si>
    <t>Figur 5.17 Legemeldt fravær etter bostedsfylke. Ujusterte tall. Endring 2018-2022</t>
  </si>
  <si>
    <t xml:space="preserve">Figur 5.16 Legemeldt fravær etter bostedsfylke. Ujustert 2022. </t>
  </si>
  <si>
    <t>Landet</t>
  </si>
  <si>
    <t>Nordland - Nordlánnda</t>
  </si>
  <si>
    <t>Troms og Finnmark - Romsa ja Finnmárku</t>
  </si>
  <si>
    <t>Trøndelag - Trööndelage</t>
  </si>
  <si>
    <t>Pr 4. kvartal</t>
  </si>
  <si>
    <t>Figur 6.20 Frafall ved tidligpensjon i 2016–2022 fordelt på kjønn som prosent av alle ansatte.</t>
  </si>
  <si>
    <t>61 år</t>
  </si>
  <si>
    <t>62 år</t>
  </si>
  <si>
    <t>63 år</t>
  </si>
  <si>
    <t>64 år</t>
  </si>
  <si>
    <t>65 år</t>
  </si>
  <si>
    <t>66 år</t>
  </si>
  <si>
    <t>Figur 6.23 Nye mottakere av arbeidsavklaringspenger etter aldersgrupper. Personer i løpet av 2022</t>
  </si>
  <si>
    <t>Figur 6.25 Nye mottakere av arbeidsavklaringspenger. Status to måneder før tilgang. Årstall. Prosent. 2011–2022</t>
  </si>
  <si>
    <t>Figur 6.27 Nye mottakere av uføretrygd etter aldersgrupper. Personer i løpet av 2022</t>
  </si>
  <si>
    <t>Figur 6.24 Nye mottakere av arbeidsavklaringspenger etter alder. Endring fra 2020–2021. Prosent.</t>
  </si>
  <si>
    <t>Aldersgruppe</t>
  </si>
  <si>
    <t>Endring fra 2021-2022</t>
  </si>
  <si>
    <t>Figur 2.1 Registrerte helt arbeidsledige, delvis arbeidsledige og sum arbeidssøkere* i alt som prosent av arbeidsstyrken. Sesongjusterte tall. Januar 2005–desember 2022</t>
  </si>
  <si>
    <t>Figur 5.6 Prosentvis endring i legemeldt sykefravær. Etter alder og kjønn. 4. kvartal 2018–4. kvartal 2022</t>
  </si>
  <si>
    <t xml:space="preserve">Figur 5.13 Legemeldt sykefravær etter utdanning og kjønn 2022. Gjennomsnitt av fire kvartaler </t>
  </si>
  <si>
    <t>Figur 5.14 Prosentvis endring i legemeldt sykefravær etter utdanning, kjønn og alder. 2018–2022. Gjennomsnitt av fire kvartaler</t>
  </si>
  <si>
    <t>Frafall tidligpensjon</t>
  </si>
  <si>
    <t>Andel av ansatte</t>
  </si>
  <si>
    <t xml:space="preserve">Frafall langtidssykmelding </t>
  </si>
  <si>
    <t>Frafall langtidssykmelding</t>
  </si>
  <si>
    <t>Statlig forv</t>
  </si>
  <si>
    <t>Kommunal/Fylkeskommunal forv</t>
  </si>
  <si>
    <t>Priv sekt/off nærvirk</t>
  </si>
  <si>
    <t>Andel av langtidssykmeldte</t>
  </si>
  <si>
    <t>Andel alder 62-66 år</t>
  </si>
  <si>
    <t>Andel av ansatte 62-66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</si>
</sst>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"/>
    <numFmt numFmtId="165" formatCode="#,##0.0;\-#,##0.0"/>
    <numFmt numFmtId="166" formatCode="#,##0.0"/>
    <numFmt numFmtId="167" formatCode="0.0\ %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D2926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9"/>
      <color rgb="FF2D2926"/>
      <name val="Arial"/>
      <family val="2"/>
    </font>
    <font>
      <sz val="9"/>
      <color rgb="FF2D2926"/>
      <name val="Arial"/>
      <family val="2"/>
    </font>
    <font>
      <sz val="11"/>
      <color theme="1"/>
      <name val="Calibri"/>
      <family val="2"/>
      <scheme val="minor"/>
    </font>
    <font>
      <i/>
      <sz val="10"/>
      <color rgb="FF000000"/>
      <name val="Open Sans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EEB"/>
        <bgColor rgb="FFFFFFFF"/>
      </patternFill>
    </fill>
    <fill>
      <patternFill patternType="solid">
        <fgColor rgb="FFE0DED8"/>
        <bgColor rgb="FFFFFFFF"/>
      </patternFill>
    </fill>
    <fill>
      <patternFill patternType="solid">
        <fgColor rgb="FFFAFAFA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EFEEEB"/>
      </bottom>
      <diagonal/>
    </border>
    <border>
      <left/>
      <right/>
      <top/>
      <bottom style="thin">
        <color indexed="64"/>
      </bottom>
      <diagonal/>
    </border>
    <border>
      <left style="thin">
        <color rgb="FFD7D7CD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D7D7CD"/>
      </left>
      <right style="thin">
        <color rgb="FFCAC9D9"/>
      </right>
      <top style="thin">
        <color rgb="FFCAC9D9"/>
      </top>
      <bottom style="thin">
        <color rgb="FFD7D7CD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D7D7CD"/>
      </bottom>
      <diagonal/>
    </border>
    <border>
      <left style="thin">
        <color rgb="FFCAC9D9"/>
      </left>
      <right style="thin">
        <color rgb="FFCACAD9"/>
      </right>
      <top style="thin">
        <color rgb="FFCACAD9"/>
      </top>
      <bottom style="thin">
        <color rgb="FFCAC9D9"/>
      </bottom>
      <diagonal/>
    </border>
    <border>
      <left style="thin">
        <color rgb="FFCAC9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8">
    <xf numFmtId="0" fontId="0" fillId="0" borderId="0"/>
    <xf numFmtId="0" fontId="5" fillId="0" borderId="0"/>
    <xf numFmtId="0" fontId="6" fillId="0" borderId="0" applyNumberFormat="0" applyBorder="0" applyAlignment="0"/>
    <xf numFmtId="0" fontId="6" fillId="0" borderId="0" applyBorder="0"/>
    <xf numFmtId="9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/>
    <xf numFmtId="0" fontId="12" fillId="0" borderId="0"/>
  </cellStyleXfs>
  <cellXfs count="69">
    <xf numFmtId="0" fontId="0" fillId="0" borderId="0" xfId="0"/>
    <xf numFmtId="14" fontId="0" fillId="0" borderId="0" xfId="0" applyNumberFormat="1"/>
    <xf numFmtId="164" fontId="3" fillId="2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4" fillId="0" borderId="0" xfId="0" applyFont="1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2" fillId="0" borderId="0" xfId="0" applyFont="1"/>
    <xf numFmtId="3" fontId="6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vertical="center" wrapText="1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5" fillId="0" borderId="0" xfId="1"/>
    <xf numFmtId="0" fontId="7" fillId="0" borderId="2" xfId="0" applyFont="1" applyBorder="1"/>
    <xf numFmtId="0" fontId="2" fillId="0" borderId="2" xfId="0" applyFont="1" applyBorder="1"/>
    <xf numFmtId="0" fontId="6" fillId="0" borderId="0" xfId="2"/>
    <xf numFmtId="49" fontId="8" fillId="3" borderId="3" xfId="0" applyNumberFormat="1" applyFont="1" applyFill="1" applyBorder="1" applyAlignment="1">
      <alignment horizontal="left"/>
    </xf>
    <xf numFmtId="166" fontId="8" fillId="3" borderId="4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/>
    </xf>
    <xf numFmtId="49" fontId="9" fillId="2" borderId="3" xfId="0" applyNumberFormat="1" applyFont="1" applyFill="1" applyBorder="1" applyAlignment="1">
      <alignment horizontal="left"/>
    </xf>
    <xf numFmtId="166" fontId="9" fillId="4" borderId="4" xfId="0" applyNumberFormat="1" applyFont="1" applyFill="1" applyBorder="1" applyAlignment="1">
      <alignment horizontal="right"/>
    </xf>
    <xf numFmtId="166" fontId="9" fillId="2" borderId="4" xfId="0" applyNumberFormat="1" applyFont="1" applyFill="1" applyBorder="1" applyAlignment="1">
      <alignment horizontal="right"/>
    </xf>
    <xf numFmtId="49" fontId="9" fillId="2" borderId="5" xfId="0" applyNumberFormat="1" applyFont="1" applyFill="1" applyBorder="1" applyAlignment="1">
      <alignment horizontal="left"/>
    </xf>
    <xf numFmtId="166" fontId="9" fillId="4" borderId="6" xfId="0" applyNumberFormat="1" applyFont="1" applyFill="1" applyBorder="1" applyAlignment="1">
      <alignment horizontal="right"/>
    </xf>
    <xf numFmtId="0" fontId="6" fillId="0" borderId="0" xfId="3"/>
    <xf numFmtId="0" fontId="4" fillId="0" borderId="0" xfId="3" applyFont="1"/>
    <xf numFmtId="164" fontId="6" fillId="0" borderId="0" xfId="3" applyNumberFormat="1"/>
    <xf numFmtId="0" fontId="11" fillId="0" borderId="0" xfId="3" applyFont="1"/>
    <xf numFmtId="1" fontId="6" fillId="0" borderId="0" xfId="3" applyNumberFormat="1"/>
    <xf numFmtId="0" fontId="12" fillId="0" borderId="0" xfId="6"/>
    <xf numFmtId="164" fontId="13" fillId="2" borderId="4" xfId="6" applyNumberFormat="1" applyFont="1" applyFill="1" applyBorder="1" applyAlignment="1">
      <alignment horizontal="right"/>
    </xf>
    <xf numFmtId="49" fontId="13" fillId="2" borderId="7" xfId="6" applyNumberFormat="1" applyFont="1" applyFill="1" applyBorder="1" applyAlignment="1">
      <alignment horizontal="left"/>
    </xf>
    <xf numFmtId="49" fontId="13" fillId="2" borderId="8" xfId="6" applyNumberFormat="1" applyFont="1" applyFill="1" applyBorder="1" applyAlignment="1">
      <alignment horizontal="left"/>
    </xf>
    <xf numFmtId="164" fontId="12" fillId="0" borderId="0" xfId="6" applyNumberFormat="1"/>
    <xf numFmtId="166" fontId="13" fillId="2" borderId="4" xfId="7" applyNumberFormat="1" applyFont="1" applyFill="1" applyBorder="1" applyAlignment="1">
      <alignment horizontal="right"/>
    </xf>
    <xf numFmtId="49" fontId="13" fillId="2" borderId="7" xfId="7" applyNumberFormat="1" applyFont="1" applyFill="1" applyBorder="1" applyAlignment="1">
      <alignment horizontal="left"/>
    </xf>
    <xf numFmtId="49" fontId="13" fillId="2" borderId="8" xfId="7" applyNumberFormat="1" applyFont="1" applyFill="1" applyBorder="1" applyAlignment="1">
      <alignment horizontal="left"/>
    </xf>
    <xf numFmtId="166" fontId="14" fillId="5" borderId="9" xfId="7" applyNumberFormat="1" applyFont="1" applyFill="1" applyBorder="1" applyAlignment="1">
      <alignment horizontal="right"/>
    </xf>
    <xf numFmtId="0" fontId="15" fillId="2" borderId="4" xfId="7" applyFont="1" applyFill="1" applyBorder="1" applyAlignment="1">
      <alignment horizontal="left"/>
    </xf>
    <xf numFmtId="0" fontId="14" fillId="5" borderId="9" xfId="6" applyFont="1" applyFill="1" applyBorder="1" applyAlignment="1">
      <alignment horizontal="right"/>
    </xf>
    <xf numFmtId="0" fontId="15" fillId="2" borderId="4" xfId="6" applyFont="1" applyFill="1" applyBorder="1" applyAlignment="1">
      <alignment horizontal="left"/>
    </xf>
    <xf numFmtId="0" fontId="11" fillId="0" borderId="0" xfId="6" applyFont="1"/>
    <xf numFmtId="0" fontId="12" fillId="0" borderId="0" xfId="7"/>
    <xf numFmtId="167" fontId="12" fillId="0" borderId="0" xfId="4" applyNumberFormat="1" applyFont="1"/>
    <xf numFmtId="49" fontId="13" fillId="0" borderId="0" xfId="7" applyNumberFormat="1" applyFont="1" applyAlignment="1">
      <alignment horizontal="left"/>
    </xf>
    <xf numFmtId="164" fontId="12" fillId="0" borderId="0" xfId="7" applyNumberFormat="1"/>
    <xf numFmtId="49" fontId="13" fillId="0" borderId="0" xfId="6" applyNumberFormat="1" applyFont="1" applyAlignment="1">
      <alignment horizontal="left"/>
    </xf>
    <xf numFmtId="164" fontId="13" fillId="0" borderId="0" xfId="6" applyNumberFormat="1" applyFont="1" applyAlignment="1">
      <alignment horizontal="right"/>
    </xf>
    <xf numFmtId="10" fontId="12" fillId="0" borderId="0" xfId="4" applyNumberFormat="1" applyFont="1"/>
    <xf numFmtId="167" fontId="12" fillId="0" borderId="0" xfId="4" applyNumberFormat="1" applyFont="1" applyFill="1" applyBorder="1"/>
    <xf numFmtId="10" fontId="12" fillId="0" borderId="0" xfId="4" applyNumberFormat="1" applyFont="1" applyFill="1" applyBorder="1"/>
    <xf numFmtId="167" fontId="12" fillId="0" borderId="0" xfId="6" applyNumberFormat="1"/>
    <xf numFmtId="167" fontId="13" fillId="2" borderId="8" xfId="6" applyNumberFormat="1" applyFont="1" applyFill="1" applyBorder="1" applyAlignment="1">
      <alignment horizontal="left"/>
    </xf>
    <xf numFmtId="167" fontId="13" fillId="2" borderId="7" xfId="6" applyNumberFormat="1" applyFont="1" applyFill="1" applyBorder="1" applyAlignment="1">
      <alignment horizontal="left"/>
    </xf>
    <xf numFmtId="0" fontId="11" fillId="0" borderId="0" xfId="0" applyFont="1" applyAlignment="1">
      <alignment vertical="center"/>
    </xf>
    <xf numFmtId="167" fontId="0" fillId="0" borderId="0" xfId="4" applyNumberFormat="1" applyFont="1"/>
    <xf numFmtId="10" fontId="0" fillId="0" borderId="0" xfId="4" applyNumberFormat="1" applyFont="1"/>
    <xf numFmtId="167" fontId="0" fillId="0" borderId="0" xfId="0" applyNumberFormat="1"/>
    <xf numFmtId="0" fontId="16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right"/>
    </xf>
  </cellXfs>
  <cellStyles count="8">
    <cellStyle name="Komma 2 2" xfId="5" xr:uid="{95E2C92E-A1F7-46ED-9E15-9EE0732CA230}"/>
    <cellStyle name="Normal" xfId="0" builtinId="0"/>
    <cellStyle name="Normal 2 2" xfId="1" xr:uid="{8743FF3B-C678-4197-9151-B113D916460A}"/>
    <cellStyle name="Normal 2 2 3" xfId="6" xr:uid="{E33B92AE-B5DB-4593-9DCC-0CC7E2797D37}"/>
    <cellStyle name="Normal 2 2 3 2" xfId="7" xr:uid="{5CF87BBB-848B-45C1-B2F9-33E5964EA72C}"/>
    <cellStyle name="Normal 2 3" xfId="3" xr:uid="{7EC98FD9-30B0-4F73-AE57-45B1CB5E4D45}"/>
    <cellStyle name="Normal 2 4" xfId="2" xr:uid="{C17AFC13-826A-4B87-BD30-811E46D467E4}"/>
    <cellStyle name="Pros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83D70-4535-4A46-BCE6-B82960AA5A23}">
  <sheetPr codeName="Ark2"/>
  <dimension ref="A1:R219"/>
  <sheetViews>
    <sheetView workbookViewId="0">
      <selection activeCell="M32" sqref="M32"/>
    </sheetView>
  </sheetViews>
  <sheetFormatPr baseColWidth="10" defaultRowHeight="15" x14ac:dyDescent="0.25"/>
  <cols>
    <col min="1" max="1" width="10" customWidth="1"/>
    <col min="4" max="4" width="13.140625" bestFit="1" customWidth="1"/>
  </cols>
  <sheetData>
    <row r="1" spans="1:18" x14ac:dyDescent="0.25">
      <c r="A1" t="s">
        <v>224</v>
      </c>
    </row>
    <row r="3" spans="1:18" x14ac:dyDescent="0.25">
      <c r="B3" t="s">
        <v>4</v>
      </c>
      <c r="C3" t="s">
        <v>5</v>
      </c>
      <c r="D3" t="s">
        <v>6</v>
      </c>
      <c r="F3" s="9"/>
    </row>
    <row r="4" spans="1:18" x14ac:dyDescent="0.25">
      <c r="A4" s="1">
        <v>38353</v>
      </c>
      <c r="B4" s="4">
        <v>4.0999999999999996</v>
      </c>
      <c r="C4">
        <v>1.8</v>
      </c>
      <c r="D4" s="2">
        <v>6.3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1">
        <v>38384</v>
      </c>
      <c r="B5" s="4">
        <v>3.8</v>
      </c>
      <c r="C5">
        <v>1.8</v>
      </c>
      <c r="D5" s="2">
        <v>6.3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5">
      <c r="A6" s="1">
        <v>38412</v>
      </c>
      <c r="B6" s="4">
        <v>3.7</v>
      </c>
      <c r="C6">
        <v>1.8</v>
      </c>
      <c r="D6" s="2">
        <v>6.2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>
        <v>38443</v>
      </c>
      <c r="B7" s="4">
        <v>3.6</v>
      </c>
      <c r="C7">
        <v>1.8</v>
      </c>
      <c r="D7" s="2">
        <v>6.1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>
        <v>38473</v>
      </c>
      <c r="B8" s="4">
        <v>3.3</v>
      </c>
      <c r="C8">
        <v>1.8</v>
      </c>
      <c r="D8" s="2">
        <v>6.1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5">
      <c r="A9" s="1">
        <v>38504</v>
      </c>
      <c r="B9" s="4">
        <v>3.4</v>
      </c>
      <c r="C9">
        <v>1.8</v>
      </c>
      <c r="D9" s="2">
        <v>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25">
      <c r="A10" s="1">
        <v>38534</v>
      </c>
      <c r="B10" s="4">
        <v>3.7</v>
      </c>
      <c r="C10">
        <v>1.9</v>
      </c>
      <c r="D10" s="2">
        <v>5.9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5">
      <c r="A11" s="1">
        <v>38565</v>
      </c>
      <c r="B11" s="4">
        <v>3.7</v>
      </c>
      <c r="C11">
        <v>1.7</v>
      </c>
      <c r="D11" s="2">
        <v>5.8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5">
      <c r="A12" s="1">
        <v>38596</v>
      </c>
      <c r="B12" s="4">
        <v>3.4</v>
      </c>
      <c r="C12">
        <v>1.7</v>
      </c>
      <c r="D12" s="2">
        <v>5.7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25">
      <c r="A13" s="1">
        <v>38626</v>
      </c>
      <c r="B13" s="4">
        <v>3.3</v>
      </c>
      <c r="C13">
        <v>1.7</v>
      </c>
      <c r="D13" s="2">
        <v>5.7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5">
      <c r="A14" s="1">
        <v>38657</v>
      </c>
      <c r="B14" s="4">
        <v>3</v>
      </c>
      <c r="C14">
        <v>1.7</v>
      </c>
      <c r="D14" s="2">
        <v>5.5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25">
      <c r="A15" s="1">
        <v>38687</v>
      </c>
      <c r="B15" s="4">
        <v>3</v>
      </c>
      <c r="C15">
        <v>1.6</v>
      </c>
      <c r="D15" s="2">
        <v>5.4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25">
      <c r="A16" s="1">
        <v>38718</v>
      </c>
      <c r="B16" s="5">
        <v>3.3</v>
      </c>
      <c r="C16">
        <v>1.6</v>
      </c>
      <c r="D16" s="3">
        <v>5.0999999999999996</v>
      </c>
    </row>
    <row r="17" spans="1:4" x14ac:dyDescent="0.25">
      <c r="A17" s="1">
        <v>38749</v>
      </c>
      <c r="B17" s="5">
        <v>3</v>
      </c>
      <c r="C17">
        <v>1.5</v>
      </c>
      <c r="D17" s="3">
        <v>4.9000000000000004</v>
      </c>
    </row>
    <row r="18" spans="1:4" x14ac:dyDescent="0.25">
      <c r="A18" s="1">
        <v>38777</v>
      </c>
      <c r="B18" s="5">
        <v>2.9</v>
      </c>
      <c r="C18">
        <v>1.5</v>
      </c>
      <c r="D18" s="3">
        <v>4.8</v>
      </c>
    </row>
    <row r="19" spans="1:4" x14ac:dyDescent="0.25">
      <c r="A19" s="1">
        <v>38808</v>
      </c>
      <c r="B19" s="5">
        <v>2.8</v>
      </c>
      <c r="C19">
        <v>1.4</v>
      </c>
      <c r="D19" s="3">
        <v>4.5999999999999996</v>
      </c>
    </row>
    <row r="20" spans="1:4" x14ac:dyDescent="0.25">
      <c r="A20" s="1">
        <v>38838</v>
      </c>
      <c r="B20" s="5">
        <v>2.5</v>
      </c>
      <c r="C20">
        <v>1.4</v>
      </c>
      <c r="D20" s="3">
        <v>4.5999999999999996</v>
      </c>
    </row>
    <row r="21" spans="1:4" x14ac:dyDescent="0.25">
      <c r="A21" s="1">
        <v>38869</v>
      </c>
      <c r="B21" s="5">
        <v>2.6</v>
      </c>
      <c r="C21">
        <v>1.4</v>
      </c>
      <c r="D21" s="3">
        <v>4.5</v>
      </c>
    </row>
    <row r="22" spans="1:4" x14ac:dyDescent="0.25">
      <c r="A22" s="1">
        <v>38899</v>
      </c>
      <c r="B22" s="5">
        <v>2.8</v>
      </c>
      <c r="C22">
        <v>1.4</v>
      </c>
      <c r="D22" s="3">
        <v>4.4000000000000004</v>
      </c>
    </row>
    <row r="23" spans="1:4" x14ac:dyDescent="0.25">
      <c r="A23" s="1">
        <v>38930</v>
      </c>
      <c r="B23" s="5">
        <v>2.7</v>
      </c>
      <c r="C23">
        <v>1.3</v>
      </c>
      <c r="D23" s="3">
        <v>4.3</v>
      </c>
    </row>
    <row r="24" spans="1:4" x14ac:dyDescent="0.25">
      <c r="A24" s="1">
        <v>38961</v>
      </c>
      <c r="B24" s="5">
        <v>2.4</v>
      </c>
      <c r="C24">
        <v>1.3</v>
      </c>
      <c r="D24" s="3">
        <v>4.2</v>
      </c>
    </row>
    <row r="25" spans="1:4" x14ac:dyDescent="0.25">
      <c r="A25" s="1">
        <v>38991</v>
      </c>
      <c r="B25" s="5">
        <v>2.2000000000000002</v>
      </c>
      <c r="C25">
        <v>1.2</v>
      </c>
      <c r="D25" s="3">
        <v>4.0999999999999996</v>
      </c>
    </row>
    <row r="26" spans="1:4" x14ac:dyDescent="0.25">
      <c r="A26" s="1">
        <v>39022</v>
      </c>
      <c r="B26" s="5">
        <v>2.1</v>
      </c>
      <c r="C26">
        <v>1.2</v>
      </c>
      <c r="D26" s="3">
        <v>4</v>
      </c>
    </row>
    <row r="27" spans="1:4" x14ac:dyDescent="0.25">
      <c r="A27" s="1">
        <v>39052</v>
      </c>
      <c r="B27" s="5">
        <v>2.1</v>
      </c>
      <c r="C27">
        <v>1.2</v>
      </c>
      <c r="D27" s="3">
        <v>3.9</v>
      </c>
    </row>
    <row r="28" spans="1:4" x14ac:dyDescent="0.25">
      <c r="A28" s="1">
        <v>39083</v>
      </c>
      <c r="B28" s="4">
        <v>2.2999999999999998</v>
      </c>
      <c r="C28">
        <v>1.1000000000000001</v>
      </c>
      <c r="D28" s="2">
        <v>3.7</v>
      </c>
    </row>
    <row r="29" spans="1:4" x14ac:dyDescent="0.25">
      <c r="A29" s="1">
        <v>39114</v>
      </c>
      <c r="B29" s="4">
        <v>2.1</v>
      </c>
      <c r="C29">
        <v>1.1000000000000001</v>
      </c>
      <c r="D29" s="2">
        <v>3.6</v>
      </c>
    </row>
    <row r="30" spans="1:4" x14ac:dyDescent="0.25">
      <c r="A30" s="1">
        <v>39142</v>
      </c>
      <c r="B30" s="4">
        <v>2</v>
      </c>
      <c r="C30">
        <v>1</v>
      </c>
      <c r="D30" s="2">
        <v>3.5</v>
      </c>
    </row>
    <row r="31" spans="1:4" x14ac:dyDescent="0.25">
      <c r="A31" s="1">
        <v>39173</v>
      </c>
      <c r="B31" s="4">
        <v>1.9</v>
      </c>
      <c r="C31">
        <v>1</v>
      </c>
      <c r="D31" s="2">
        <v>3.4</v>
      </c>
    </row>
    <row r="32" spans="1:4" x14ac:dyDescent="0.25">
      <c r="A32" s="1">
        <v>39203</v>
      </c>
      <c r="B32" s="4">
        <v>1.7</v>
      </c>
      <c r="C32">
        <v>1</v>
      </c>
      <c r="D32" s="2">
        <v>3.3</v>
      </c>
    </row>
    <row r="33" spans="1:4" x14ac:dyDescent="0.25">
      <c r="A33" s="1">
        <v>39234</v>
      </c>
      <c r="B33" s="4">
        <v>1.8</v>
      </c>
      <c r="C33">
        <v>0.9</v>
      </c>
      <c r="D33" s="2">
        <v>3.3</v>
      </c>
    </row>
    <row r="34" spans="1:4" x14ac:dyDescent="0.25">
      <c r="A34" s="1">
        <v>39264</v>
      </c>
      <c r="B34" s="4">
        <v>2.1</v>
      </c>
      <c r="C34">
        <v>0.9</v>
      </c>
      <c r="D34" s="2">
        <v>3.3</v>
      </c>
    </row>
    <row r="35" spans="1:4" x14ac:dyDescent="0.25">
      <c r="A35" s="1">
        <v>39295</v>
      </c>
      <c r="B35" s="4">
        <v>2</v>
      </c>
      <c r="C35">
        <v>0.9</v>
      </c>
      <c r="D35" s="2">
        <v>3.3</v>
      </c>
    </row>
    <row r="36" spans="1:4" x14ac:dyDescent="0.25">
      <c r="A36" s="1">
        <v>39326</v>
      </c>
      <c r="B36" s="4">
        <v>1.8</v>
      </c>
      <c r="C36">
        <v>0.9</v>
      </c>
      <c r="D36" s="2">
        <v>3.2</v>
      </c>
    </row>
    <row r="37" spans="1:4" x14ac:dyDescent="0.25">
      <c r="A37" s="1">
        <v>39356</v>
      </c>
      <c r="B37" s="4">
        <v>1.7</v>
      </c>
      <c r="C37">
        <v>0.9</v>
      </c>
      <c r="D37" s="2">
        <v>3.2</v>
      </c>
    </row>
    <row r="38" spans="1:4" x14ac:dyDescent="0.25">
      <c r="A38" s="1">
        <v>39387</v>
      </c>
      <c r="B38" s="4">
        <v>1.6</v>
      </c>
      <c r="C38">
        <v>0.9</v>
      </c>
      <c r="D38" s="2">
        <v>3.1</v>
      </c>
    </row>
    <row r="39" spans="1:4" x14ac:dyDescent="0.25">
      <c r="A39" s="1">
        <v>39417</v>
      </c>
      <c r="B39" s="4">
        <v>1.6</v>
      </c>
      <c r="C39">
        <v>0.8</v>
      </c>
      <c r="D39" s="2">
        <v>3</v>
      </c>
    </row>
    <row r="40" spans="1:4" x14ac:dyDescent="0.25">
      <c r="A40" s="1">
        <v>39448</v>
      </c>
      <c r="B40" s="5">
        <v>1.8</v>
      </c>
      <c r="C40">
        <v>0.8</v>
      </c>
      <c r="D40" s="3">
        <v>2.9</v>
      </c>
    </row>
    <row r="41" spans="1:4" x14ac:dyDescent="0.25">
      <c r="A41" s="1">
        <v>39479</v>
      </c>
      <c r="B41" s="5">
        <v>1.7</v>
      </c>
      <c r="C41">
        <v>0.8</v>
      </c>
      <c r="D41" s="3">
        <v>2.8</v>
      </c>
    </row>
    <row r="42" spans="1:4" x14ac:dyDescent="0.25">
      <c r="A42" s="1">
        <v>39508</v>
      </c>
      <c r="B42" s="5">
        <v>1.7</v>
      </c>
      <c r="C42">
        <v>0.7</v>
      </c>
      <c r="D42" s="3">
        <v>2.8</v>
      </c>
    </row>
    <row r="43" spans="1:4" x14ac:dyDescent="0.25">
      <c r="A43" s="1">
        <v>39539</v>
      </c>
      <c r="B43" s="5">
        <v>1.5</v>
      </c>
      <c r="C43">
        <v>0.7</v>
      </c>
      <c r="D43" s="3">
        <v>2.8</v>
      </c>
    </row>
    <row r="44" spans="1:4" x14ac:dyDescent="0.25">
      <c r="A44" s="1">
        <v>39569</v>
      </c>
      <c r="B44" s="5">
        <v>1.5</v>
      </c>
      <c r="C44">
        <v>0.7</v>
      </c>
      <c r="D44" s="3">
        <v>2.8</v>
      </c>
    </row>
    <row r="45" spans="1:4" x14ac:dyDescent="0.25">
      <c r="A45" s="1">
        <v>39600</v>
      </c>
      <c r="B45" s="5">
        <v>1.5</v>
      </c>
      <c r="C45">
        <v>0.7</v>
      </c>
      <c r="D45" s="3">
        <v>2.8</v>
      </c>
    </row>
    <row r="46" spans="1:4" x14ac:dyDescent="0.25">
      <c r="A46" s="1">
        <v>39630</v>
      </c>
      <c r="B46" s="5">
        <v>1.8</v>
      </c>
      <c r="C46">
        <v>0.7</v>
      </c>
      <c r="D46" s="3">
        <v>2.8</v>
      </c>
    </row>
    <row r="47" spans="1:4" x14ac:dyDescent="0.25">
      <c r="A47" s="1">
        <v>39661</v>
      </c>
      <c r="B47" s="5">
        <v>1.8</v>
      </c>
      <c r="C47">
        <v>0.7</v>
      </c>
      <c r="D47" s="3">
        <v>2.9</v>
      </c>
    </row>
    <row r="48" spans="1:4" x14ac:dyDescent="0.25">
      <c r="A48" s="1">
        <v>39692</v>
      </c>
      <c r="B48" s="5">
        <v>1.7</v>
      </c>
      <c r="C48">
        <v>0.7</v>
      </c>
      <c r="D48" s="3">
        <v>3</v>
      </c>
    </row>
    <row r="49" spans="1:4" x14ac:dyDescent="0.25">
      <c r="A49" s="1">
        <v>39722</v>
      </c>
      <c r="B49" s="5">
        <v>1.7</v>
      </c>
      <c r="C49">
        <v>0.7</v>
      </c>
      <c r="D49" s="3">
        <v>3.1</v>
      </c>
    </row>
    <row r="50" spans="1:4" x14ac:dyDescent="0.25">
      <c r="A50" s="1">
        <v>39753</v>
      </c>
      <c r="B50" s="5">
        <v>1.8</v>
      </c>
      <c r="C50">
        <v>0.8</v>
      </c>
      <c r="D50" s="3">
        <v>3.3</v>
      </c>
    </row>
    <row r="51" spans="1:4" x14ac:dyDescent="0.25">
      <c r="A51" s="1">
        <v>39783</v>
      </c>
      <c r="B51" s="5">
        <v>2</v>
      </c>
      <c r="C51">
        <v>0.8</v>
      </c>
      <c r="D51" s="3">
        <v>3.5</v>
      </c>
    </row>
    <row r="52" spans="1:4" x14ac:dyDescent="0.25">
      <c r="A52" s="1">
        <v>39814</v>
      </c>
      <c r="B52" s="4">
        <v>2.5</v>
      </c>
      <c r="C52">
        <v>0.9</v>
      </c>
      <c r="D52" s="2">
        <v>3.8</v>
      </c>
    </row>
    <row r="53" spans="1:4" x14ac:dyDescent="0.25">
      <c r="A53" s="1">
        <v>39845</v>
      </c>
      <c r="B53" s="4">
        <v>2.6</v>
      </c>
      <c r="C53">
        <v>1</v>
      </c>
      <c r="D53" s="2">
        <v>4</v>
      </c>
    </row>
    <row r="54" spans="1:4" x14ac:dyDescent="0.25">
      <c r="A54" s="1">
        <v>39873</v>
      </c>
      <c r="B54" s="4">
        <v>2.7</v>
      </c>
      <c r="C54">
        <v>1.1000000000000001</v>
      </c>
      <c r="D54" s="2">
        <v>4.3</v>
      </c>
    </row>
    <row r="55" spans="1:4" x14ac:dyDescent="0.25">
      <c r="A55" s="1">
        <v>39904</v>
      </c>
      <c r="B55" s="4">
        <v>2.8</v>
      </c>
      <c r="C55">
        <v>1.1000000000000001</v>
      </c>
      <c r="D55" s="2">
        <v>4.5</v>
      </c>
    </row>
    <row r="56" spans="1:4" x14ac:dyDescent="0.25">
      <c r="A56" s="1">
        <v>39934</v>
      </c>
      <c r="B56" s="4">
        <v>2.6</v>
      </c>
      <c r="C56">
        <v>1.2</v>
      </c>
      <c r="D56" s="2">
        <v>4.5999999999999996</v>
      </c>
    </row>
    <row r="57" spans="1:4" x14ac:dyDescent="0.25">
      <c r="A57" s="1">
        <v>39965</v>
      </c>
      <c r="B57" s="4">
        <v>2.7</v>
      </c>
      <c r="C57">
        <v>1.2</v>
      </c>
      <c r="D57" s="2">
        <v>4.7</v>
      </c>
    </row>
    <row r="58" spans="1:4" x14ac:dyDescent="0.25">
      <c r="A58" s="1">
        <v>39995</v>
      </c>
      <c r="B58" s="4">
        <v>3</v>
      </c>
      <c r="C58">
        <v>1.2</v>
      </c>
      <c r="D58" s="2">
        <v>4.7</v>
      </c>
    </row>
    <row r="59" spans="1:4" x14ac:dyDescent="0.25">
      <c r="A59" s="1">
        <v>40026</v>
      </c>
      <c r="B59" s="4">
        <v>2.9</v>
      </c>
      <c r="C59">
        <v>1.2</v>
      </c>
      <c r="D59" s="2">
        <v>4.8</v>
      </c>
    </row>
    <row r="60" spans="1:4" x14ac:dyDescent="0.25">
      <c r="A60" s="1">
        <v>40057</v>
      </c>
      <c r="B60" s="4">
        <v>2.6</v>
      </c>
      <c r="C60">
        <v>1.2</v>
      </c>
      <c r="D60" s="2">
        <v>4.8</v>
      </c>
    </row>
    <row r="61" spans="1:4" x14ac:dyDescent="0.25">
      <c r="A61" s="1">
        <v>40087</v>
      </c>
      <c r="B61" s="4">
        <v>2.6</v>
      </c>
      <c r="C61">
        <v>1.2</v>
      </c>
      <c r="D61" s="2">
        <v>4.9000000000000004</v>
      </c>
    </row>
    <row r="62" spans="1:4" x14ac:dyDescent="0.25">
      <c r="A62" s="1">
        <v>40118</v>
      </c>
      <c r="B62" s="4">
        <v>2.5</v>
      </c>
      <c r="C62">
        <v>1.2</v>
      </c>
      <c r="D62" s="2">
        <v>4.9000000000000004</v>
      </c>
    </row>
    <row r="63" spans="1:4" x14ac:dyDescent="0.25">
      <c r="A63" s="1">
        <v>40148</v>
      </c>
      <c r="B63" s="4">
        <v>2.6</v>
      </c>
      <c r="C63">
        <v>1.2</v>
      </c>
      <c r="D63" s="2">
        <v>4.9000000000000004</v>
      </c>
    </row>
    <row r="64" spans="1:4" x14ac:dyDescent="0.25">
      <c r="A64" s="1">
        <v>40179</v>
      </c>
      <c r="B64" s="5">
        <v>3.2</v>
      </c>
      <c r="C64">
        <v>1.2</v>
      </c>
      <c r="D64" s="3">
        <v>4.9000000000000004</v>
      </c>
    </row>
    <row r="65" spans="1:4" x14ac:dyDescent="0.25">
      <c r="A65" s="1">
        <v>40210</v>
      </c>
      <c r="B65" s="5">
        <v>3</v>
      </c>
      <c r="C65">
        <v>1.2</v>
      </c>
      <c r="D65" s="3">
        <v>4.9000000000000004</v>
      </c>
    </row>
    <row r="66" spans="1:4" x14ac:dyDescent="0.25">
      <c r="A66" s="1">
        <v>40238</v>
      </c>
      <c r="B66" s="5">
        <v>3.1</v>
      </c>
      <c r="C66">
        <v>1.2</v>
      </c>
      <c r="D66" s="3">
        <v>4.9000000000000004</v>
      </c>
    </row>
    <row r="67" spans="1:4" x14ac:dyDescent="0.25">
      <c r="A67" s="1">
        <v>40269</v>
      </c>
      <c r="B67" s="5">
        <v>3</v>
      </c>
      <c r="C67">
        <v>1.2</v>
      </c>
      <c r="D67" s="3">
        <v>4.9000000000000004</v>
      </c>
    </row>
    <row r="68" spans="1:4" x14ac:dyDescent="0.25">
      <c r="A68" s="1">
        <v>40299</v>
      </c>
      <c r="B68" s="5">
        <v>2.7</v>
      </c>
      <c r="C68">
        <v>1.2</v>
      </c>
      <c r="D68" s="3">
        <v>4.8</v>
      </c>
    </row>
    <row r="69" spans="1:4" x14ac:dyDescent="0.25">
      <c r="A69" s="1">
        <v>40330</v>
      </c>
      <c r="B69" s="5">
        <v>2.8</v>
      </c>
      <c r="C69">
        <v>1.2</v>
      </c>
      <c r="D69" s="3">
        <v>4.8</v>
      </c>
    </row>
    <row r="70" spans="1:4" x14ac:dyDescent="0.25">
      <c r="A70" s="1">
        <v>40360</v>
      </c>
      <c r="B70" s="5">
        <v>3</v>
      </c>
      <c r="C70">
        <v>1.2</v>
      </c>
      <c r="D70" s="3">
        <v>4.7</v>
      </c>
    </row>
    <row r="71" spans="1:4" x14ac:dyDescent="0.25">
      <c r="A71" s="1">
        <v>40391</v>
      </c>
      <c r="B71" s="5">
        <v>2.9</v>
      </c>
      <c r="C71">
        <v>1.2</v>
      </c>
      <c r="D71" s="3">
        <v>4.7</v>
      </c>
    </row>
    <row r="72" spans="1:4" x14ac:dyDescent="0.25">
      <c r="A72" s="1">
        <v>40422</v>
      </c>
      <c r="B72" s="5">
        <v>2.8</v>
      </c>
      <c r="C72">
        <v>1.2</v>
      </c>
      <c r="D72" s="3">
        <v>4.7</v>
      </c>
    </row>
    <row r="73" spans="1:4" x14ac:dyDescent="0.25">
      <c r="A73" s="1">
        <v>40452</v>
      </c>
      <c r="B73" s="5">
        <v>2.7</v>
      </c>
      <c r="C73">
        <v>1.2</v>
      </c>
      <c r="D73" s="3">
        <v>4.7</v>
      </c>
    </row>
    <row r="74" spans="1:4" x14ac:dyDescent="0.25">
      <c r="A74" s="1">
        <v>40483</v>
      </c>
      <c r="B74" s="5">
        <v>2.7</v>
      </c>
      <c r="C74">
        <v>1.2</v>
      </c>
      <c r="D74" s="3">
        <v>4.7</v>
      </c>
    </row>
    <row r="75" spans="1:4" x14ac:dyDescent="0.25">
      <c r="A75" s="1">
        <v>40513</v>
      </c>
      <c r="B75" s="5">
        <v>2.7</v>
      </c>
      <c r="C75">
        <v>1.2</v>
      </c>
      <c r="D75" s="3">
        <v>4.7</v>
      </c>
    </row>
    <row r="76" spans="1:4" x14ac:dyDescent="0.25">
      <c r="A76" s="1">
        <v>40544</v>
      </c>
      <c r="B76" s="4">
        <v>3.1</v>
      </c>
      <c r="C76">
        <v>1.1000000000000001</v>
      </c>
      <c r="D76" s="2">
        <v>4.5999999999999996</v>
      </c>
    </row>
    <row r="77" spans="1:4" x14ac:dyDescent="0.25">
      <c r="A77" s="1">
        <v>40575</v>
      </c>
      <c r="B77" s="4">
        <v>3</v>
      </c>
      <c r="C77">
        <v>1.1000000000000001</v>
      </c>
      <c r="D77" s="2">
        <v>4.5999999999999996</v>
      </c>
    </row>
    <row r="78" spans="1:4" x14ac:dyDescent="0.25">
      <c r="A78" s="1">
        <v>40603</v>
      </c>
      <c r="B78" s="4">
        <v>2.9</v>
      </c>
      <c r="C78">
        <v>1.1000000000000001</v>
      </c>
      <c r="D78" s="2">
        <v>4.5</v>
      </c>
    </row>
    <row r="79" spans="1:4" x14ac:dyDescent="0.25">
      <c r="A79" s="1">
        <v>40634</v>
      </c>
      <c r="B79" s="4">
        <v>2.8</v>
      </c>
      <c r="C79">
        <v>1.2</v>
      </c>
      <c r="D79" s="2">
        <v>4.5</v>
      </c>
    </row>
    <row r="80" spans="1:4" x14ac:dyDescent="0.25">
      <c r="A80" s="1">
        <v>40664</v>
      </c>
      <c r="B80" s="4">
        <v>2.5</v>
      </c>
      <c r="C80">
        <v>1.1000000000000001</v>
      </c>
      <c r="D80" s="2">
        <v>4.4000000000000004</v>
      </c>
    </row>
    <row r="81" spans="1:4" x14ac:dyDescent="0.25">
      <c r="A81" s="1">
        <v>40695</v>
      </c>
      <c r="B81" s="4">
        <v>2.5</v>
      </c>
      <c r="C81">
        <v>1.1000000000000001</v>
      </c>
      <c r="D81" s="2">
        <v>4.4000000000000004</v>
      </c>
    </row>
    <row r="82" spans="1:4" x14ac:dyDescent="0.25">
      <c r="A82" s="1">
        <v>40725</v>
      </c>
      <c r="B82" s="4">
        <v>2.8</v>
      </c>
      <c r="C82">
        <v>1.1000000000000001</v>
      </c>
      <c r="D82" s="2">
        <v>4.4000000000000004</v>
      </c>
    </row>
    <row r="83" spans="1:4" x14ac:dyDescent="0.25">
      <c r="A83" s="1">
        <v>40756</v>
      </c>
      <c r="B83" s="4">
        <v>2.7</v>
      </c>
      <c r="C83">
        <v>1.1000000000000001</v>
      </c>
      <c r="D83" s="2">
        <v>4.5</v>
      </c>
    </row>
    <row r="84" spans="1:4" x14ac:dyDescent="0.25">
      <c r="A84" s="1">
        <v>40787</v>
      </c>
      <c r="B84" s="4">
        <v>2.5</v>
      </c>
      <c r="C84">
        <v>1.1000000000000001</v>
      </c>
      <c r="D84" s="2">
        <v>4.4000000000000004</v>
      </c>
    </row>
    <row r="85" spans="1:4" x14ac:dyDescent="0.25">
      <c r="A85" s="1">
        <v>40817</v>
      </c>
      <c r="B85" s="4">
        <v>2.4</v>
      </c>
      <c r="C85">
        <v>1.1000000000000001</v>
      </c>
      <c r="D85" s="2">
        <v>4.4000000000000004</v>
      </c>
    </row>
    <row r="86" spans="1:4" x14ac:dyDescent="0.25">
      <c r="A86" s="1">
        <v>40848</v>
      </c>
      <c r="B86" s="4">
        <v>2.4</v>
      </c>
      <c r="C86">
        <v>1.1000000000000001</v>
      </c>
      <c r="D86" s="2">
        <v>4.4000000000000004</v>
      </c>
    </row>
    <row r="87" spans="1:4" x14ac:dyDescent="0.25">
      <c r="A87" s="1">
        <v>40878</v>
      </c>
      <c r="B87" s="4">
        <v>2.4</v>
      </c>
      <c r="C87">
        <v>1.1000000000000001</v>
      </c>
      <c r="D87" s="2">
        <v>4.4000000000000004</v>
      </c>
    </row>
    <row r="88" spans="1:4" x14ac:dyDescent="0.25">
      <c r="A88" s="1">
        <v>40909</v>
      </c>
      <c r="B88" s="5">
        <v>2.7</v>
      </c>
      <c r="C88">
        <v>1.1000000000000001</v>
      </c>
      <c r="D88" s="3">
        <v>4.3</v>
      </c>
    </row>
    <row r="89" spans="1:4" x14ac:dyDescent="0.25">
      <c r="A89" s="1">
        <v>40940</v>
      </c>
      <c r="B89" s="5">
        <v>2.6</v>
      </c>
      <c r="C89">
        <v>1</v>
      </c>
      <c r="D89" s="3">
        <v>4.3</v>
      </c>
    </row>
    <row r="90" spans="1:4" x14ac:dyDescent="0.25">
      <c r="A90" s="1">
        <v>40969</v>
      </c>
      <c r="B90" s="5">
        <v>2.6</v>
      </c>
      <c r="C90">
        <v>1</v>
      </c>
      <c r="D90" s="3">
        <v>4.2</v>
      </c>
    </row>
    <row r="91" spans="1:4" x14ac:dyDescent="0.25">
      <c r="A91" s="1">
        <v>41000</v>
      </c>
      <c r="B91" s="5">
        <v>2.5</v>
      </c>
      <c r="C91">
        <v>1</v>
      </c>
      <c r="D91" s="3">
        <v>4.2</v>
      </c>
    </row>
    <row r="92" spans="1:4" x14ac:dyDescent="0.25">
      <c r="A92" s="1">
        <v>41030</v>
      </c>
      <c r="B92" s="5">
        <v>2.2999999999999998</v>
      </c>
      <c r="C92">
        <v>1</v>
      </c>
      <c r="D92" s="3">
        <v>4.2</v>
      </c>
    </row>
    <row r="93" spans="1:4" x14ac:dyDescent="0.25">
      <c r="A93" s="1">
        <v>41061</v>
      </c>
      <c r="B93" s="5">
        <v>2.4</v>
      </c>
      <c r="C93">
        <v>1</v>
      </c>
      <c r="D93" s="3">
        <v>4.3</v>
      </c>
    </row>
    <row r="94" spans="1:4" x14ac:dyDescent="0.25">
      <c r="A94" s="1">
        <v>41091</v>
      </c>
      <c r="B94" s="5">
        <v>2.7</v>
      </c>
      <c r="C94">
        <v>1</v>
      </c>
      <c r="D94" s="3">
        <v>4.3</v>
      </c>
    </row>
    <row r="95" spans="1:4" x14ac:dyDescent="0.25">
      <c r="A95" s="1">
        <v>41122</v>
      </c>
      <c r="B95" s="5">
        <v>2.6</v>
      </c>
      <c r="C95">
        <v>1</v>
      </c>
      <c r="D95" s="3">
        <v>4.2</v>
      </c>
    </row>
    <row r="96" spans="1:4" x14ac:dyDescent="0.25">
      <c r="A96" s="1">
        <v>41153</v>
      </c>
      <c r="B96" s="5">
        <v>2.4</v>
      </c>
      <c r="C96">
        <v>1</v>
      </c>
      <c r="D96" s="3">
        <v>4.2</v>
      </c>
    </row>
    <row r="97" spans="1:4" x14ac:dyDescent="0.25">
      <c r="A97" s="1">
        <v>41183</v>
      </c>
      <c r="B97" s="5">
        <v>2.2999999999999998</v>
      </c>
      <c r="C97">
        <v>1</v>
      </c>
      <c r="D97" s="3">
        <v>4.2</v>
      </c>
    </row>
    <row r="98" spans="1:4" x14ac:dyDescent="0.25">
      <c r="A98" s="1">
        <v>41214</v>
      </c>
      <c r="B98" s="5">
        <v>2.2999999999999998</v>
      </c>
      <c r="C98">
        <v>1</v>
      </c>
      <c r="D98" s="3">
        <v>4.2</v>
      </c>
    </row>
    <row r="99" spans="1:4" x14ac:dyDescent="0.25">
      <c r="A99" s="1">
        <v>41244</v>
      </c>
      <c r="B99" s="5">
        <v>2.4</v>
      </c>
      <c r="C99">
        <v>1</v>
      </c>
      <c r="D99" s="3">
        <v>4.2</v>
      </c>
    </row>
    <row r="100" spans="1:4" x14ac:dyDescent="0.25">
      <c r="A100" s="1">
        <v>41275</v>
      </c>
      <c r="B100" s="4">
        <v>2.7</v>
      </c>
      <c r="C100">
        <v>1</v>
      </c>
      <c r="D100" s="2">
        <v>4.4000000000000004</v>
      </c>
    </row>
    <row r="101" spans="1:4" x14ac:dyDescent="0.25">
      <c r="A101" s="1">
        <v>41306</v>
      </c>
      <c r="B101" s="4">
        <v>2.6</v>
      </c>
      <c r="C101">
        <v>1</v>
      </c>
      <c r="D101" s="2">
        <v>4.4000000000000004</v>
      </c>
    </row>
    <row r="102" spans="1:4" x14ac:dyDescent="0.25">
      <c r="A102" s="1">
        <v>41334</v>
      </c>
      <c r="B102" s="4">
        <v>2.6</v>
      </c>
      <c r="C102">
        <v>1</v>
      </c>
      <c r="D102" s="2">
        <v>4.5</v>
      </c>
    </row>
    <row r="103" spans="1:4" x14ac:dyDescent="0.25">
      <c r="A103" s="1">
        <v>41365</v>
      </c>
      <c r="B103" s="4">
        <v>2.6</v>
      </c>
      <c r="C103">
        <v>1</v>
      </c>
      <c r="D103" s="2">
        <v>4.5999999999999996</v>
      </c>
    </row>
    <row r="104" spans="1:4" x14ac:dyDescent="0.25">
      <c r="A104" s="1">
        <v>41395</v>
      </c>
      <c r="B104" s="4">
        <v>2.5</v>
      </c>
      <c r="C104">
        <v>1</v>
      </c>
      <c r="D104" s="2">
        <v>4.5999999999999996</v>
      </c>
    </row>
    <row r="105" spans="1:4" x14ac:dyDescent="0.25">
      <c r="A105" s="1">
        <v>41426</v>
      </c>
      <c r="B105" s="4">
        <v>2.5</v>
      </c>
      <c r="C105">
        <v>1</v>
      </c>
      <c r="D105" s="2">
        <v>4.7</v>
      </c>
    </row>
    <row r="106" spans="1:4" x14ac:dyDescent="0.25">
      <c r="A106" s="1">
        <v>41456</v>
      </c>
      <c r="B106" s="4">
        <v>2.8</v>
      </c>
      <c r="C106">
        <v>1</v>
      </c>
      <c r="D106" s="2">
        <v>4.8</v>
      </c>
    </row>
    <row r="107" spans="1:4" x14ac:dyDescent="0.25">
      <c r="A107" s="1">
        <v>41487</v>
      </c>
      <c r="B107" s="4">
        <v>2.8</v>
      </c>
      <c r="C107">
        <v>1</v>
      </c>
      <c r="D107" s="2">
        <v>4.8</v>
      </c>
    </row>
    <row r="108" spans="1:4" x14ac:dyDescent="0.25">
      <c r="A108" s="1">
        <v>41518</v>
      </c>
      <c r="B108" s="4">
        <v>2.6</v>
      </c>
      <c r="C108">
        <v>1</v>
      </c>
      <c r="D108" s="2">
        <v>4.9000000000000004</v>
      </c>
    </row>
    <row r="109" spans="1:4" x14ac:dyDescent="0.25">
      <c r="A109" s="1">
        <v>41548</v>
      </c>
      <c r="B109" s="4">
        <v>2.5</v>
      </c>
      <c r="C109">
        <v>1</v>
      </c>
      <c r="D109" s="2">
        <v>5</v>
      </c>
    </row>
    <row r="110" spans="1:4" x14ac:dyDescent="0.25">
      <c r="A110" s="1">
        <v>41579</v>
      </c>
      <c r="B110" s="4">
        <v>2.6</v>
      </c>
      <c r="C110">
        <v>1</v>
      </c>
      <c r="D110" s="2">
        <v>5.0999999999999996</v>
      </c>
    </row>
    <row r="111" spans="1:4" x14ac:dyDescent="0.25">
      <c r="A111" s="1">
        <v>41609</v>
      </c>
      <c r="B111" s="4">
        <v>2.6</v>
      </c>
      <c r="C111">
        <v>1</v>
      </c>
      <c r="D111" s="2">
        <v>5.0999999999999996</v>
      </c>
    </row>
    <row r="112" spans="1:4" x14ac:dyDescent="0.25">
      <c r="A112" s="1">
        <v>41640</v>
      </c>
      <c r="B112" s="5">
        <v>3</v>
      </c>
      <c r="C112">
        <v>1</v>
      </c>
      <c r="D112" s="3">
        <v>4.5</v>
      </c>
    </row>
    <row r="113" spans="1:4" x14ac:dyDescent="0.25">
      <c r="A113" s="1">
        <v>41671</v>
      </c>
      <c r="B113" s="5">
        <v>2.9</v>
      </c>
      <c r="C113">
        <v>1.1000000000000001</v>
      </c>
      <c r="D113" s="3">
        <v>4.5</v>
      </c>
    </row>
    <row r="114" spans="1:4" x14ac:dyDescent="0.25">
      <c r="A114" s="1">
        <v>41699</v>
      </c>
      <c r="B114" s="5">
        <v>2.9</v>
      </c>
      <c r="C114">
        <v>1</v>
      </c>
      <c r="D114" s="3">
        <v>4.5</v>
      </c>
    </row>
    <row r="115" spans="1:4" x14ac:dyDescent="0.25">
      <c r="A115" s="1">
        <v>41730</v>
      </c>
      <c r="B115" s="5">
        <v>2.8</v>
      </c>
      <c r="C115">
        <v>1</v>
      </c>
      <c r="D115" s="3">
        <v>4.3</v>
      </c>
    </row>
    <row r="116" spans="1:4" x14ac:dyDescent="0.25">
      <c r="A116" s="1">
        <v>41760</v>
      </c>
      <c r="B116" s="5">
        <v>2.7</v>
      </c>
      <c r="C116">
        <v>1.1000000000000001</v>
      </c>
      <c r="D116" s="3">
        <v>4.5</v>
      </c>
    </row>
    <row r="117" spans="1:4" x14ac:dyDescent="0.25">
      <c r="A117" s="1">
        <v>41791</v>
      </c>
      <c r="B117" s="5">
        <v>2.7</v>
      </c>
      <c r="C117">
        <v>1.1000000000000001</v>
      </c>
      <c r="D117" s="3">
        <v>4.5</v>
      </c>
    </row>
    <row r="118" spans="1:4" x14ac:dyDescent="0.25">
      <c r="A118" s="1">
        <v>41821</v>
      </c>
      <c r="B118" s="5">
        <v>3</v>
      </c>
      <c r="C118">
        <v>1</v>
      </c>
      <c r="D118" s="3">
        <v>4.4000000000000004</v>
      </c>
    </row>
    <row r="119" spans="1:4" x14ac:dyDescent="0.25">
      <c r="A119" s="1">
        <v>41852</v>
      </c>
      <c r="B119" s="5">
        <v>2.9</v>
      </c>
      <c r="C119">
        <v>1</v>
      </c>
      <c r="D119" s="3">
        <v>4.4000000000000004</v>
      </c>
    </row>
    <row r="120" spans="1:4" x14ac:dyDescent="0.25">
      <c r="A120" s="1">
        <v>41883</v>
      </c>
      <c r="B120" s="5">
        <v>2.7</v>
      </c>
      <c r="C120">
        <v>1.1000000000000001</v>
      </c>
      <c r="D120" s="3">
        <v>4.4000000000000004</v>
      </c>
    </row>
    <row r="121" spans="1:4" x14ac:dyDescent="0.25">
      <c r="A121" s="1">
        <v>41913</v>
      </c>
      <c r="B121" s="5">
        <v>2.7</v>
      </c>
      <c r="C121">
        <v>1.1000000000000001</v>
      </c>
      <c r="D121" s="3">
        <v>4.4000000000000004</v>
      </c>
    </row>
    <row r="122" spans="1:4" x14ac:dyDescent="0.25">
      <c r="A122" s="1">
        <v>41944</v>
      </c>
      <c r="B122" s="5">
        <v>2.6</v>
      </c>
      <c r="C122">
        <v>1.1000000000000001</v>
      </c>
      <c r="D122" s="3">
        <v>4.4000000000000004</v>
      </c>
    </row>
    <row r="123" spans="1:4" x14ac:dyDescent="0.25">
      <c r="A123" s="1">
        <v>41974</v>
      </c>
      <c r="B123" s="5">
        <v>2.7</v>
      </c>
      <c r="C123">
        <v>1</v>
      </c>
      <c r="D123" s="3">
        <v>4.4000000000000004</v>
      </c>
    </row>
    <row r="124" spans="1:4" x14ac:dyDescent="0.25">
      <c r="A124" s="1">
        <v>42005</v>
      </c>
      <c r="B124" s="4">
        <v>3</v>
      </c>
      <c r="C124">
        <v>1</v>
      </c>
      <c r="D124" s="2">
        <v>4.4000000000000004</v>
      </c>
    </row>
    <row r="125" spans="1:4" x14ac:dyDescent="0.25">
      <c r="A125" s="1">
        <v>42036</v>
      </c>
      <c r="B125" s="4">
        <v>3</v>
      </c>
      <c r="C125">
        <v>1.1000000000000001</v>
      </c>
      <c r="D125" s="2">
        <v>4.4000000000000004</v>
      </c>
    </row>
    <row r="126" spans="1:4" x14ac:dyDescent="0.25">
      <c r="A126" s="1">
        <v>42064</v>
      </c>
      <c r="B126" s="4">
        <v>3</v>
      </c>
      <c r="C126">
        <v>1.1000000000000001</v>
      </c>
      <c r="D126" s="2">
        <v>4.5</v>
      </c>
    </row>
    <row r="127" spans="1:4" x14ac:dyDescent="0.25">
      <c r="A127" s="1">
        <v>42095</v>
      </c>
      <c r="B127" s="4">
        <v>2.9</v>
      </c>
      <c r="C127">
        <v>1.1000000000000001</v>
      </c>
      <c r="D127" s="2">
        <v>4.5999999999999996</v>
      </c>
    </row>
    <row r="128" spans="1:4" x14ac:dyDescent="0.25">
      <c r="A128" s="1">
        <v>42125</v>
      </c>
      <c r="B128" s="4">
        <v>2.7</v>
      </c>
      <c r="C128">
        <v>1.1000000000000001</v>
      </c>
      <c r="D128" s="2">
        <v>4.5999999999999996</v>
      </c>
    </row>
    <row r="129" spans="1:4" x14ac:dyDescent="0.25">
      <c r="A129" s="1">
        <v>42156</v>
      </c>
      <c r="B129" s="4">
        <v>2.8</v>
      </c>
      <c r="C129">
        <v>1.1000000000000001</v>
      </c>
      <c r="D129" s="2">
        <v>4.7</v>
      </c>
    </row>
    <row r="130" spans="1:4" x14ac:dyDescent="0.25">
      <c r="A130" s="1">
        <v>42186</v>
      </c>
      <c r="B130" s="4">
        <v>3.1</v>
      </c>
      <c r="C130">
        <v>1.2</v>
      </c>
      <c r="D130" s="2">
        <v>4.8</v>
      </c>
    </row>
    <row r="131" spans="1:4" x14ac:dyDescent="0.25">
      <c r="A131" s="1">
        <v>42217</v>
      </c>
      <c r="B131" s="4">
        <v>3.1</v>
      </c>
      <c r="C131">
        <v>1.2</v>
      </c>
      <c r="D131" s="2">
        <v>4.8</v>
      </c>
    </row>
    <row r="132" spans="1:4" x14ac:dyDescent="0.25">
      <c r="A132" s="1">
        <v>42248</v>
      </c>
      <c r="B132" s="4">
        <v>2.9</v>
      </c>
      <c r="C132">
        <v>1.2</v>
      </c>
      <c r="D132" s="2">
        <v>4.9000000000000004</v>
      </c>
    </row>
    <row r="133" spans="1:4" x14ac:dyDescent="0.25">
      <c r="A133" s="1">
        <v>42278</v>
      </c>
      <c r="B133" s="4">
        <v>2.9</v>
      </c>
      <c r="C133">
        <v>1.2</v>
      </c>
      <c r="D133" s="2">
        <v>5</v>
      </c>
    </row>
    <row r="134" spans="1:4" x14ac:dyDescent="0.25">
      <c r="A134" s="1">
        <v>42309</v>
      </c>
      <c r="B134" s="4">
        <v>2.9</v>
      </c>
      <c r="C134">
        <v>1.3</v>
      </c>
      <c r="D134" s="2">
        <v>5.0999999999999996</v>
      </c>
    </row>
    <row r="135" spans="1:4" x14ac:dyDescent="0.25">
      <c r="A135" s="1">
        <v>42339</v>
      </c>
      <c r="B135" s="4">
        <v>3</v>
      </c>
      <c r="C135">
        <v>1.3</v>
      </c>
      <c r="D135" s="2">
        <v>5.0999999999999996</v>
      </c>
    </row>
    <row r="136" spans="1:4" x14ac:dyDescent="0.25">
      <c r="A136" s="1">
        <v>42370</v>
      </c>
      <c r="B136" s="5">
        <v>3.4</v>
      </c>
      <c r="C136">
        <v>1.2</v>
      </c>
      <c r="D136" s="3">
        <v>5.0999999999999996</v>
      </c>
    </row>
    <row r="137" spans="1:4" x14ac:dyDescent="0.25">
      <c r="A137" s="1">
        <v>42401</v>
      </c>
      <c r="B137" s="5">
        <v>3.3</v>
      </c>
      <c r="C137">
        <v>1.3</v>
      </c>
      <c r="D137" s="3">
        <v>5.0999999999999996</v>
      </c>
    </row>
    <row r="138" spans="1:4" x14ac:dyDescent="0.25">
      <c r="A138" s="1">
        <v>42430</v>
      </c>
      <c r="B138" s="5">
        <v>3.2</v>
      </c>
      <c r="C138">
        <v>1.3</v>
      </c>
      <c r="D138" s="3">
        <v>5.0999999999999996</v>
      </c>
    </row>
    <row r="139" spans="1:4" x14ac:dyDescent="0.25">
      <c r="A139" s="1">
        <v>42461</v>
      </c>
      <c r="B139" s="5">
        <v>3.1</v>
      </c>
      <c r="C139">
        <v>1.3</v>
      </c>
      <c r="D139" s="3">
        <v>5.0999999999999996</v>
      </c>
    </row>
    <row r="140" spans="1:4" x14ac:dyDescent="0.25">
      <c r="A140" s="1">
        <v>42491</v>
      </c>
      <c r="B140" s="5">
        <v>2.9</v>
      </c>
      <c r="C140">
        <v>1.3</v>
      </c>
      <c r="D140" s="3">
        <v>5.0999999999999996</v>
      </c>
    </row>
    <row r="141" spans="1:4" x14ac:dyDescent="0.25">
      <c r="A141" s="1">
        <v>42522</v>
      </c>
      <c r="B141" s="5">
        <v>2.9</v>
      </c>
      <c r="C141">
        <v>1.3</v>
      </c>
      <c r="D141" s="3">
        <v>5.0999999999999996</v>
      </c>
    </row>
    <row r="142" spans="1:4" x14ac:dyDescent="0.25">
      <c r="A142" s="1">
        <v>42552</v>
      </c>
      <c r="B142" s="5">
        <v>3.2</v>
      </c>
      <c r="C142">
        <v>1.3</v>
      </c>
      <c r="D142" s="3">
        <v>5.0999999999999996</v>
      </c>
    </row>
    <row r="143" spans="1:4" x14ac:dyDescent="0.25">
      <c r="A143" s="1">
        <v>42583</v>
      </c>
      <c r="B143" s="5">
        <v>3.1</v>
      </c>
      <c r="C143">
        <v>1.3</v>
      </c>
      <c r="D143" s="3">
        <v>5.0999999999999996</v>
      </c>
    </row>
    <row r="144" spans="1:4" x14ac:dyDescent="0.25">
      <c r="A144" s="1">
        <v>42614</v>
      </c>
      <c r="B144" s="5">
        <v>2.8</v>
      </c>
      <c r="C144">
        <v>1.3</v>
      </c>
      <c r="D144" s="3">
        <v>5.0999999999999996</v>
      </c>
    </row>
    <row r="145" spans="1:4" x14ac:dyDescent="0.25">
      <c r="A145" s="1">
        <v>42644</v>
      </c>
      <c r="B145" s="5">
        <v>2.8</v>
      </c>
      <c r="C145">
        <v>1.3</v>
      </c>
      <c r="D145" s="3">
        <v>5.0999999999999996</v>
      </c>
    </row>
    <row r="146" spans="1:4" x14ac:dyDescent="0.25">
      <c r="A146" s="1">
        <v>42675</v>
      </c>
      <c r="B146" s="5">
        <v>2.8</v>
      </c>
      <c r="C146">
        <v>1.3</v>
      </c>
      <c r="D146" s="3">
        <v>5.0999999999999996</v>
      </c>
    </row>
    <row r="147" spans="1:4" x14ac:dyDescent="0.25">
      <c r="A147" s="1">
        <v>42705</v>
      </c>
      <c r="B147" s="5">
        <v>2.8</v>
      </c>
      <c r="C147">
        <v>1.3</v>
      </c>
      <c r="D147" s="3">
        <v>5.0999999999999996</v>
      </c>
    </row>
    <row r="148" spans="1:4" x14ac:dyDescent="0.25">
      <c r="A148" s="1">
        <v>42736</v>
      </c>
      <c r="B148" s="4">
        <v>3.2</v>
      </c>
      <c r="C148">
        <v>1.3</v>
      </c>
      <c r="D148" s="2">
        <v>5</v>
      </c>
    </row>
    <row r="149" spans="1:4" x14ac:dyDescent="0.25">
      <c r="A149" s="1">
        <v>42767</v>
      </c>
      <c r="B149" s="4">
        <v>3.1</v>
      </c>
      <c r="C149">
        <v>1.2</v>
      </c>
      <c r="D149" s="2">
        <v>5</v>
      </c>
    </row>
    <row r="150" spans="1:4" x14ac:dyDescent="0.25">
      <c r="A150" s="1">
        <v>42795</v>
      </c>
      <c r="B150" s="4">
        <v>2.9</v>
      </c>
      <c r="C150">
        <v>1.2</v>
      </c>
      <c r="D150" s="2">
        <v>4.9000000000000004</v>
      </c>
    </row>
    <row r="151" spans="1:4" x14ac:dyDescent="0.25">
      <c r="A151" s="1">
        <v>42826</v>
      </c>
      <c r="B151" s="4">
        <v>2.8</v>
      </c>
      <c r="C151">
        <v>1.2</v>
      </c>
      <c r="D151" s="2">
        <v>4.8</v>
      </c>
    </row>
    <row r="152" spans="1:4" x14ac:dyDescent="0.25">
      <c r="A152" s="1">
        <v>42856</v>
      </c>
      <c r="B152" s="4">
        <v>2.6</v>
      </c>
      <c r="C152">
        <v>1.2</v>
      </c>
      <c r="D152" s="2">
        <v>4.8</v>
      </c>
    </row>
    <row r="153" spans="1:4" x14ac:dyDescent="0.25">
      <c r="A153" s="1">
        <v>42887</v>
      </c>
      <c r="B153" s="4">
        <v>2.6</v>
      </c>
      <c r="C153">
        <v>1.2</v>
      </c>
      <c r="D153" s="2">
        <v>4.7</v>
      </c>
    </row>
    <row r="154" spans="1:4" x14ac:dyDescent="0.25">
      <c r="A154" s="1">
        <v>42917</v>
      </c>
      <c r="B154" s="4">
        <v>2.8</v>
      </c>
      <c r="C154">
        <v>1.2</v>
      </c>
      <c r="D154" s="2">
        <v>4.7</v>
      </c>
    </row>
    <row r="155" spans="1:4" x14ac:dyDescent="0.25">
      <c r="A155" s="1">
        <v>42948</v>
      </c>
      <c r="B155" s="4">
        <v>2.7</v>
      </c>
      <c r="C155">
        <v>1.2</v>
      </c>
      <c r="D155" s="2">
        <v>4.5999999999999996</v>
      </c>
    </row>
    <row r="156" spans="1:4" x14ac:dyDescent="0.25">
      <c r="A156" s="1">
        <v>42979</v>
      </c>
      <c r="B156" s="4">
        <v>2.5</v>
      </c>
      <c r="C156">
        <v>1.2</v>
      </c>
      <c r="D156" s="2">
        <v>4.5999999999999996</v>
      </c>
    </row>
    <row r="157" spans="1:4" x14ac:dyDescent="0.25">
      <c r="A157" s="1">
        <v>43009</v>
      </c>
      <c r="B157" s="4">
        <v>2.4</v>
      </c>
      <c r="C157">
        <v>1.1000000000000001</v>
      </c>
      <c r="D157" s="2">
        <v>4.5</v>
      </c>
    </row>
    <row r="158" spans="1:4" x14ac:dyDescent="0.25">
      <c r="A158" s="1">
        <v>43040</v>
      </c>
      <c r="B158" s="4">
        <v>2.2999999999999998</v>
      </c>
      <c r="C158">
        <v>1.1000000000000001</v>
      </c>
      <c r="D158" s="2">
        <v>4.4000000000000004</v>
      </c>
    </row>
    <row r="159" spans="1:4" x14ac:dyDescent="0.25">
      <c r="A159" s="1">
        <v>43070</v>
      </c>
      <c r="B159" s="4">
        <v>2.4</v>
      </c>
      <c r="C159">
        <v>1.1000000000000001</v>
      </c>
      <c r="D159" s="2">
        <v>4.3</v>
      </c>
    </row>
    <row r="160" spans="1:4" x14ac:dyDescent="0.25">
      <c r="A160" s="1">
        <v>43101</v>
      </c>
      <c r="B160" s="5">
        <v>2.6</v>
      </c>
      <c r="C160">
        <v>1.1000000000000001</v>
      </c>
      <c r="D160" s="3">
        <v>4.3</v>
      </c>
    </row>
    <row r="161" spans="1:4" x14ac:dyDescent="0.25">
      <c r="A161" s="1">
        <v>43132</v>
      </c>
      <c r="B161" s="5">
        <v>2.5</v>
      </c>
      <c r="C161">
        <v>1</v>
      </c>
      <c r="D161" s="3">
        <v>4.2</v>
      </c>
    </row>
    <row r="162" spans="1:4" x14ac:dyDescent="0.25">
      <c r="A162" s="1">
        <v>43160</v>
      </c>
      <c r="B162" s="5">
        <v>2.5</v>
      </c>
      <c r="C162">
        <v>1</v>
      </c>
      <c r="D162" s="3">
        <v>4.2</v>
      </c>
    </row>
    <row r="163" spans="1:4" x14ac:dyDescent="0.25">
      <c r="A163" s="1">
        <v>43191</v>
      </c>
      <c r="B163" s="5">
        <v>2.4</v>
      </c>
      <c r="C163">
        <v>1</v>
      </c>
      <c r="D163" s="3">
        <v>4.0999999999999996</v>
      </c>
    </row>
    <row r="164" spans="1:4" x14ac:dyDescent="0.25">
      <c r="A164" s="1">
        <v>43221</v>
      </c>
      <c r="B164" s="5">
        <v>2.2000000000000002</v>
      </c>
      <c r="C164">
        <v>1</v>
      </c>
      <c r="D164" s="3">
        <v>4</v>
      </c>
    </row>
    <row r="165" spans="1:4" x14ac:dyDescent="0.25">
      <c r="A165" s="1">
        <v>43252</v>
      </c>
      <c r="B165" s="5">
        <v>2.2000000000000002</v>
      </c>
      <c r="C165">
        <v>1</v>
      </c>
      <c r="D165" s="3">
        <v>4.0999999999999996</v>
      </c>
    </row>
    <row r="166" spans="1:4" x14ac:dyDescent="0.25">
      <c r="A166" s="1">
        <v>43282</v>
      </c>
      <c r="B166" s="5">
        <v>2.5</v>
      </c>
      <c r="C166">
        <v>1.1000000000000001</v>
      </c>
      <c r="D166" s="3">
        <v>4.2</v>
      </c>
    </row>
    <row r="167" spans="1:4" x14ac:dyDescent="0.25">
      <c r="A167" s="1">
        <v>43313</v>
      </c>
      <c r="B167" s="5">
        <v>2.4</v>
      </c>
      <c r="C167">
        <v>1.1000000000000001</v>
      </c>
      <c r="D167" s="3">
        <v>4.2</v>
      </c>
    </row>
    <row r="168" spans="1:4" x14ac:dyDescent="0.25">
      <c r="A168" s="1">
        <v>43344</v>
      </c>
      <c r="B168" s="5">
        <v>2.2999999999999998</v>
      </c>
      <c r="C168">
        <v>1.1000000000000001</v>
      </c>
      <c r="D168" s="3">
        <v>4.2</v>
      </c>
    </row>
    <row r="169" spans="1:4" x14ac:dyDescent="0.25">
      <c r="A169" s="1">
        <v>43374</v>
      </c>
      <c r="B169" s="5">
        <v>2.2000000000000002</v>
      </c>
      <c r="C169">
        <v>1.1000000000000001</v>
      </c>
      <c r="D169" s="3">
        <v>4.0999999999999996</v>
      </c>
    </row>
    <row r="170" spans="1:4" x14ac:dyDescent="0.25">
      <c r="A170" s="1">
        <v>43405</v>
      </c>
      <c r="B170" s="5">
        <v>2.2999999999999998</v>
      </c>
      <c r="C170">
        <v>1</v>
      </c>
      <c r="D170" s="3">
        <v>4.0999999999999996</v>
      </c>
    </row>
    <row r="171" spans="1:4" x14ac:dyDescent="0.25">
      <c r="A171" s="1">
        <v>43435</v>
      </c>
      <c r="B171" s="5">
        <v>2.2999999999999998</v>
      </c>
      <c r="C171">
        <v>1</v>
      </c>
      <c r="D171" s="3">
        <v>4</v>
      </c>
    </row>
    <row r="172" spans="1:4" x14ac:dyDescent="0.25">
      <c r="A172" s="1">
        <v>43466</v>
      </c>
      <c r="B172" s="4">
        <v>2.5</v>
      </c>
      <c r="C172">
        <v>1</v>
      </c>
      <c r="D172" s="2">
        <v>3.8</v>
      </c>
    </row>
    <row r="173" spans="1:4" x14ac:dyDescent="0.25">
      <c r="A173" s="1">
        <v>43497</v>
      </c>
      <c r="B173" s="4">
        <v>2.4</v>
      </c>
      <c r="C173">
        <v>1</v>
      </c>
      <c r="D173" s="2">
        <v>3.8</v>
      </c>
    </row>
    <row r="174" spans="1:4" x14ac:dyDescent="0.25">
      <c r="A174" s="1">
        <v>43525</v>
      </c>
      <c r="B174" s="4">
        <v>2.4</v>
      </c>
      <c r="C174">
        <v>0.9</v>
      </c>
      <c r="D174" s="2">
        <v>3.7</v>
      </c>
    </row>
    <row r="175" spans="1:4" x14ac:dyDescent="0.25">
      <c r="A175" s="1">
        <v>43556</v>
      </c>
      <c r="B175" s="4">
        <v>2.2999999999999998</v>
      </c>
      <c r="C175">
        <v>1</v>
      </c>
      <c r="D175" s="2">
        <v>3.6</v>
      </c>
    </row>
    <row r="176" spans="1:4" x14ac:dyDescent="0.25">
      <c r="A176" s="1">
        <v>43586</v>
      </c>
      <c r="B176" s="4">
        <v>2.1</v>
      </c>
      <c r="C176">
        <v>1</v>
      </c>
      <c r="D176" s="2">
        <v>3.7</v>
      </c>
    </row>
    <row r="177" spans="1:4" x14ac:dyDescent="0.25">
      <c r="A177" s="1">
        <v>43617</v>
      </c>
      <c r="B177" s="4">
        <v>2.1</v>
      </c>
      <c r="C177">
        <v>0.9</v>
      </c>
      <c r="D177" s="2">
        <v>3.7</v>
      </c>
    </row>
    <row r="178" spans="1:4" x14ac:dyDescent="0.25">
      <c r="A178" s="1">
        <v>43647</v>
      </c>
      <c r="B178" s="4">
        <v>2.4</v>
      </c>
      <c r="C178">
        <v>0.9</v>
      </c>
      <c r="D178" s="2">
        <v>3.7</v>
      </c>
    </row>
    <row r="179" spans="1:4" x14ac:dyDescent="0.25">
      <c r="A179" s="1">
        <v>43678</v>
      </c>
      <c r="B179" s="4">
        <v>2.2999999999999998</v>
      </c>
      <c r="C179">
        <v>0.9</v>
      </c>
      <c r="D179" s="2">
        <v>3.7</v>
      </c>
    </row>
    <row r="180" spans="1:4" x14ac:dyDescent="0.25">
      <c r="A180" s="1">
        <v>43709</v>
      </c>
      <c r="B180" s="4">
        <v>2.2000000000000002</v>
      </c>
      <c r="C180">
        <v>0.9</v>
      </c>
      <c r="D180" s="2">
        <v>3.7</v>
      </c>
    </row>
    <row r="181" spans="1:4" x14ac:dyDescent="0.25">
      <c r="A181" s="1">
        <v>43739</v>
      </c>
      <c r="B181" s="4">
        <v>2.1</v>
      </c>
      <c r="C181">
        <v>0.9</v>
      </c>
      <c r="D181" s="2">
        <v>3.7</v>
      </c>
    </row>
    <row r="182" spans="1:4" x14ac:dyDescent="0.25">
      <c r="A182" s="1">
        <v>43770</v>
      </c>
      <c r="B182" s="4">
        <v>2.1</v>
      </c>
      <c r="C182">
        <v>0.9</v>
      </c>
      <c r="D182" s="2">
        <v>3.7</v>
      </c>
    </row>
    <row r="183" spans="1:4" x14ac:dyDescent="0.25">
      <c r="A183" s="1">
        <v>43800</v>
      </c>
      <c r="B183" s="4">
        <v>2.2000000000000002</v>
      </c>
      <c r="C183">
        <v>0.9</v>
      </c>
      <c r="D183" s="2">
        <v>3.7</v>
      </c>
    </row>
    <row r="184" spans="1:4" x14ac:dyDescent="0.25">
      <c r="A184" s="1">
        <v>43831</v>
      </c>
      <c r="B184" s="5">
        <v>2.4</v>
      </c>
      <c r="C184">
        <v>0.8</v>
      </c>
      <c r="D184" s="3">
        <v>3.6</v>
      </c>
    </row>
    <row r="185" spans="1:4" x14ac:dyDescent="0.25">
      <c r="A185" s="1">
        <v>43862</v>
      </c>
      <c r="B185" s="5">
        <v>2.2999999999999998</v>
      </c>
      <c r="C185">
        <v>0.9</v>
      </c>
      <c r="D185" s="3">
        <v>3.5</v>
      </c>
    </row>
    <row r="186" spans="1:4" x14ac:dyDescent="0.25">
      <c r="A186" s="1">
        <v>43891</v>
      </c>
      <c r="B186" s="5">
        <v>10.6</v>
      </c>
      <c r="C186">
        <v>3.2</v>
      </c>
      <c r="D186" s="3">
        <v>13.4</v>
      </c>
    </row>
    <row r="187" spans="1:4" x14ac:dyDescent="0.25">
      <c r="A187" s="1">
        <v>43922</v>
      </c>
      <c r="B187" s="5">
        <v>9.5</v>
      </c>
      <c r="C187">
        <v>4.8</v>
      </c>
      <c r="D187" s="3">
        <v>14</v>
      </c>
    </row>
    <row r="188" spans="1:4" x14ac:dyDescent="0.25">
      <c r="A188" s="1">
        <v>43952</v>
      </c>
      <c r="B188" s="5">
        <v>6.4</v>
      </c>
      <c r="C188">
        <v>5.7</v>
      </c>
      <c r="D188" s="3">
        <v>12.4</v>
      </c>
    </row>
    <row r="189" spans="1:4" x14ac:dyDescent="0.25">
      <c r="A189" s="1">
        <v>43983</v>
      </c>
      <c r="B189" s="5">
        <v>4.8</v>
      </c>
      <c r="C189">
        <v>4.3</v>
      </c>
      <c r="D189" s="3">
        <v>9.6999999999999993</v>
      </c>
    </row>
    <row r="190" spans="1:4" x14ac:dyDescent="0.25">
      <c r="A190" s="1">
        <v>44013</v>
      </c>
      <c r="B190" s="5">
        <v>4.9000000000000004</v>
      </c>
      <c r="C190">
        <v>3.9</v>
      </c>
      <c r="D190" s="3">
        <v>8.8000000000000007</v>
      </c>
    </row>
    <row r="191" spans="1:4" x14ac:dyDescent="0.25">
      <c r="A191" s="1">
        <v>44044</v>
      </c>
      <c r="B191" s="5">
        <v>4.3</v>
      </c>
      <c r="C191">
        <v>3.3</v>
      </c>
      <c r="D191" s="3">
        <v>8</v>
      </c>
    </row>
    <row r="192" spans="1:4" x14ac:dyDescent="0.25">
      <c r="A192" s="1">
        <v>44075</v>
      </c>
      <c r="B192" s="5">
        <v>3.7</v>
      </c>
      <c r="C192">
        <v>2.9</v>
      </c>
      <c r="D192" s="3">
        <v>7.4</v>
      </c>
    </row>
    <row r="193" spans="1:4" x14ac:dyDescent="0.25">
      <c r="A193" s="1">
        <v>44105</v>
      </c>
      <c r="B193" s="5">
        <v>3.5</v>
      </c>
      <c r="C193">
        <v>2.6</v>
      </c>
      <c r="D193" s="3">
        <v>7</v>
      </c>
    </row>
    <row r="194" spans="1:4" x14ac:dyDescent="0.25">
      <c r="A194" s="1">
        <v>44136</v>
      </c>
      <c r="B194" s="5">
        <v>3.9</v>
      </c>
      <c r="C194">
        <v>2.5</v>
      </c>
      <c r="D194" s="3">
        <v>7.3</v>
      </c>
    </row>
    <row r="195" spans="1:4" x14ac:dyDescent="0.25">
      <c r="A195" s="1">
        <v>44166</v>
      </c>
      <c r="B195" s="5">
        <v>3.8</v>
      </c>
      <c r="C195">
        <v>2.2999999999999998</v>
      </c>
      <c r="D195" s="3">
        <v>7</v>
      </c>
    </row>
    <row r="196" spans="1:4" x14ac:dyDescent="0.25">
      <c r="A196" s="1">
        <v>44197</v>
      </c>
      <c r="B196" s="4">
        <v>4.4000000000000004</v>
      </c>
      <c r="C196">
        <v>2.1</v>
      </c>
      <c r="D196" s="2">
        <v>6.8</v>
      </c>
    </row>
    <row r="197" spans="1:4" x14ac:dyDescent="0.25">
      <c r="A197" s="1">
        <v>44228</v>
      </c>
      <c r="B197" s="4">
        <v>4.3</v>
      </c>
      <c r="C197">
        <v>2.2999999999999998</v>
      </c>
      <c r="D197" s="2">
        <v>6.9</v>
      </c>
    </row>
    <row r="198" spans="1:4" x14ac:dyDescent="0.25">
      <c r="A198" s="1">
        <v>44256</v>
      </c>
      <c r="B198" s="4">
        <v>4.2</v>
      </c>
      <c r="C198">
        <v>2.5</v>
      </c>
      <c r="D198" s="2">
        <v>6.8</v>
      </c>
    </row>
    <row r="199" spans="1:4" x14ac:dyDescent="0.25">
      <c r="A199" s="1">
        <v>44287</v>
      </c>
      <c r="B199" s="4">
        <v>4</v>
      </c>
      <c r="C199">
        <v>2.5</v>
      </c>
      <c r="D199" s="2">
        <v>6.7</v>
      </c>
    </row>
    <row r="200" spans="1:4" x14ac:dyDescent="0.25">
      <c r="A200" s="1">
        <v>44317</v>
      </c>
      <c r="B200" s="4">
        <v>3.3</v>
      </c>
      <c r="C200">
        <v>2.6</v>
      </c>
      <c r="D200" s="2">
        <v>6.4</v>
      </c>
    </row>
    <row r="201" spans="1:4" x14ac:dyDescent="0.25">
      <c r="A201" s="1">
        <v>44348</v>
      </c>
      <c r="B201" s="4">
        <v>2.9</v>
      </c>
      <c r="C201">
        <v>2.2999999999999998</v>
      </c>
      <c r="D201" s="2">
        <v>5.8</v>
      </c>
    </row>
    <row r="202" spans="1:4" x14ac:dyDescent="0.25">
      <c r="A202" s="1">
        <v>44378</v>
      </c>
      <c r="B202" s="4">
        <v>3.1</v>
      </c>
      <c r="C202">
        <v>2.2999999999999998</v>
      </c>
      <c r="D202" s="2">
        <v>5.7</v>
      </c>
    </row>
    <row r="203" spans="1:4" x14ac:dyDescent="0.25">
      <c r="A203" s="1">
        <v>44409</v>
      </c>
      <c r="B203" s="4">
        <v>2.7</v>
      </c>
      <c r="C203">
        <v>2</v>
      </c>
      <c r="D203" s="2">
        <v>5.2</v>
      </c>
    </row>
    <row r="204" spans="1:4" x14ac:dyDescent="0.25">
      <c r="A204" s="1">
        <v>44440</v>
      </c>
      <c r="B204" s="4">
        <v>2.4</v>
      </c>
      <c r="C204">
        <v>1.7</v>
      </c>
      <c r="D204" s="2">
        <v>4.9000000000000004</v>
      </c>
    </row>
    <row r="205" spans="1:4" x14ac:dyDescent="0.25">
      <c r="A205" s="1">
        <v>44470</v>
      </c>
      <c r="B205" s="4">
        <v>2.2000000000000002</v>
      </c>
      <c r="C205">
        <v>1.5</v>
      </c>
      <c r="D205" s="2">
        <v>4.5999999999999996</v>
      </c>
    </row>
    <row r="206" spans="1:4" x14ac:dyDescent="0.25">
      <c r="A206" s="1">
        <v>44501</v>
      </c>
      <c r="B206" s="4">
        <v>2.1</v>
      </c>
      <c r="C206">
        <v>1.3</v>
      </c>
      <c r="D206" s="2">
        <v>4.3</v>
      </c>
    </row>
    <row r="207" spans="1:4" x14ac:dyDescent="0.25">
      <c r="A207" s="1">
        <v>44531</v>
      </c>
      <c r="B207" s="4">
        <v>2.2000000000000002</v>
      </c>
      <c r="C207">
        <v>1.2</v>
      </c>
      <c r="D207" s="2">
        <v>4.2</v>
      </c>
    </row>
    <row r="208" spans="1:4" x14ac:dyDescent="0.25">
      <c r="A208" s="1">
        <v>44562</v>
      </c>
      <c r="B208" s="5">
        <v>2.6</v>
      </c>
      <c r="C208">
        <v>1.3</v>
      </c>
      <c r="D208" s="68">
        <v>4.4000000000000004</v>
      </c>
    </row>
    <row r="209" spans="1:4" x14ac:dyDescent="0.25">
      <c r="A209" s="1">
        <v>44593</v>
      </c>
      <c r="B209" s="5">
        <v>2.2999999999999998</v>
      </c>
      <c r="C209">
        <v>1.4</v>
      </c>
      <c r="D209" s="68">
        <v>4.3</v>
      </c>
    </row>
    <row r="210" spans="1:4" x14ac:dyDescent="0.25">
      <c r="A210" s="1">
        <v>44621</v>
      </c>
      <c r="B210" s="5">
        <v>2</v>
      </c>
      <c r="C210">
        <v>1.2</v>
      </c>
      <c r="D210" s="68">
        <v>3.8</v>
      </c>
    </row>
    <row r="211" spans="1:4" x14ac:dyDescent="0.25">
      <c r="A211" s="1">
        <v>44652</v>
      </c>
      <c r="B211" s="5">
        <v>1.9</v>
      </c>
      <c r="C211">
        <v>0.9</v>
      </c>
      <c r="D211" s="68">
        <v>3.3</v>
      </c>
    </row>
    <row r="212" spans="1:4" x14ac:dyDescent="0.25">
      <c r="A212" s="1">
        <v>44682</v>
      </c>
      <c r="B212" s="5">
        <v>1.6</v>
      </c>
      <c r="C212">
        <v>0.9</v>
      </c>
      <c r="D212" s="68">
        <v>3</v>
      </c>
    </row>
    <row r="213" spans="1:4" x14ac:dyDescent="0.25">
      <c r="A213" s="1">
        <v>44713</v>
      </c>
      <c r="B213" s="5">
        <v>1.6</v>
      </c>
      <c r="C213">
        <v>0.8</v>
      </c>
      <c r="D213" s="68">
        <v>2.8</v>
      </c>
    </row>
    <row r="214" spans="1:4" x14ac:dyDescent="0.25">
      <c r="A214" s="1">
        <v>44743</v>
      </c>
      <c r="B214" s="5">
        <v>1.7</v>
      </c>
      <c r="C214">
        <v>0.5</v>
      </c>
      <c r="D214" s="68">
        <v>2.6</v>
      </c>
    </row>
    <row r="215" spans="1:4" x14ac:dyDescent="0.25">
      <c r="A215" s="1">
        <v>44774</v>
      </c>
      <c r="B215" s="5">
        <v>1.6</v>
      </c>
      <c r="C215">
        <v>0.6</v>
      </c>
      <c r="D215" s="68">
        <v>2.6</v>
      </c>
    </row>
    <row r="216" spans="1:4" x14ac:dyDescent="0.25">
      <c r="A216" s="1">
        <v>44805</v>
      </c>
      <c r="B216" s="5">
        <v>1.6</v>
      </c>
      <c r="C216">
        <v>0.7</v>
      </c>
      <c r="D216" s="68">
        <v>2.7</v>
      </c>
    </row>
    <row r="217" spans="1:4" x14ac:dyDescent="0.25">
      <c r="A217" s="1">
        <v>44835</v>
      </c>
      <c r="B217" s="5">
        <v>1.6</v>
      </c>
      <c r="C217">
        <v>0.7</v>
      </c>
      <c r="D217" s="68">
        <v>2.7</v>
      </c>
    </row>
    <row r="218" spans="1:4" x14ac:dyDescent="0.25">
      <c r="A218" s="1">
        <v>44866</v>
      </c>
      <c r="B218" s="5">
        <v>1.6</v>
      </c>
      <c r="C218">
        <v>0.7</v>
      </c>
      <c r="D218" s="68">
        <v>2.7</v>
      </c>
    </row>
    <row r="219" spans="1:4" x14ac:dyDescent="0.25">
      <c r="A219" s="1">
        <v>44896</v>
      </c>
      <c r="B219" s="5">
        <v>1.6</v>
      </c>
      <c r="C219">
        <v>0.7</v>
      </c>
      <c r="D219" s="68">
        <v>2.7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4410-AD20-438A-B960-A795074F9A30}">
  <sheetPr codeName="Ark12"/>
  <dimension ref="A1:D23"/>
  <sheetViews>
    <sheetView workbookViewId="0">
      <selection activeCell="A2" sqref="A2"/>
    </sheetView>
  </sheetViews>
  <sheetFormatPr baseColWidth="10" defaultRowHeight="15" x14ac:dyDescent="0.25"/>
  <cols>
    <col min="1" max="1" width="14.85546875" customWidth="1"/>
    <col min="2" max="2" width="48.42578125" bestFit="1" customWidth="1"/>
  </cols>
  <sheetData>
    <row r="1" spans="1:4" x14ac:dyDescent="0.25">
      <c r="A1" t="s">
        <v>226</v>
      </c>
    </row>
    <row r="3" spans="1:4" x14ac:dyDescent="0.25">
      <c r="C3" t="s">
        <v>112</v>
      </c>
      <c r="D3" t="s">
        <v>113</v>
      </c>
    </row>
    <row r="4" spans="1:4" x14ac:dyDescent="0.25">
      <c r="A4" t="s">
        <v>172</v>
      </c>
      <c r="B4" t="s">
        <v>129</v>
      </c>
      <c r="C4" s="8">
        <v>5.7750000000000004</v>
      </c>
      <c r="D4" s="8">
        <v>7.9</v>
      </c>
    </row>
    <row r="5" spans="1:4" x14ac:dyDescent="0.25">
      <c r="B5" t="s">
        <v>130</v>
      </c>
      <c r="C5" s="8">
        <v>4.625</v>
      </c>
      <c r="D5" s="8">
        <v>8.0500000000000007</v>
      </c>
    </row>
    <row r="6" spans="1:4" x14ac:dyDescent="0.25">
      <c r="B6" t="s">
        <v>131</v>
      </c>
      <c r="C6" s="8">
        <v>3.05</v>
      </c>
      <c r="D6" s="8">
        <v>6.9249999999999998</v>
      </c>
    </row>
    <row r="7" spans="1:4" x14ac:dyDescent="0.25">
      <c r="B7" t="s">
        <v>132</v>
      </c>
      <c r="C7" s="8">
        <v>2</v>
      </c>
      <c r="D7" s="8">
        <v>5.0749999999999993</v>
      </c>
    </row>
    <row r="8" spans="1:4" x14ac:dyDescent="0.25">
      <c r="A8" t="s">
        <v>173</v>
      </c>
      <c r="B8" t="s">
        <v>129</v>
      </c>
      <c r="C8" s="8">
        <v>3.2</v>
      </c>
      <c r="D8" s="8">
        <v>3.9000000000000004</v>
      </c>
    </row>
    <row r="9" spans="1:4" x14ac:dyDescent="0.25">
      <c r="B9" t="s">
        <v>130</v>
      </c>
      <c r="C9" s="8">
        <v>2.7750000000000004</v>
      </c>
      <c r="D9" s="8">
        <v>4.2750000000000004</v>
      </c>
    </row>
    <row r="10" spans="1:4" x14ac:dyDescent="0.25">
      <c r="B10" t="s">
        <v>131</v>
      </c>
      <c r="C10" s="8">
        <v>1.3499999999999999</v>
      </c>
      <c r="D10" s="8">
        <v>3.5249999999999999</v>
      </c>
    </row>
    <row r="11" spans="1:4" x14ac:dyDescent="0.25">
      <c r="B11" t="s">
        <v>132</v>
      </c>
      <c r="C11" s="8">
        <v>0.99999999999999989</v>
      </c>
      <c r="D11" s="8">
        <v>2.15</v>
      </c>
    </row>
    <row r="12" spans="1:4" x14ac:dyDescent="0.25">
      <c r="A12" t="s">
        <v>115</v>
      </c>
      <c r="B12" t="s">
        <v>129</v>
      </c>
      <c r="C12" s="8">
        <v>6.2</v>
      </c>
      <c r="D12" s="8">
        <v>10.225</v>
      </c>
    </row>
    <row r="13" spans="1:4" x14ac:dyDescent="0.25">
      <c r="B13" t="s">
        <v>130</v>
      </c>
      <c r="C13" s="8">
        <v>4.1000000000000005</v>
      </c>
      <c r="D13" s="8">
        <v>9.3000000000000007</v>
      </c>
    </row>
    <row r="14" spans="1:4" x14ac:dyDescent="0.25">
      <c r="B14" t="s">
        <v>131</v>
      </c>
      <c r="C14" s="8">
        <v>2.5</v>
      </c>
      <c r="D14" s="8">
        <v>7.0750000000000002</v>
      </c>
    </row>
    <row r="15" spans="1:4" x14ac:dyDescent="0.25">
      <c r="B15" t="s">
        <v>132</v>
      </c>
      <c r="C15" s="8">
        <v>1.6</v>
      </c>
      <c r="D15" s="8">
        <v>5.0749999999999993</v>
      </c>
    </row>
    <row r="16" spans="1:4" x14ac:dyDescent="0.25">
      <c r="A16" t="s">
        <v>116</v>
      </c>
      <c r="B16" t="s">
        <v>129</v>
      </c>
      <c r="C16" s="8">
        <v>6.7749999999999995</v>
      </c>
      <c r="D16" s="8">
        <v>9.125</v>
      </c>
    </row>
    <row r="17" spans="1:4" x14ac:dyDescent="0.25">
      <c r="B17" t="s">
        <v>130</v>
      </c>
      <c r="C17" s="8">
        <v>4.75</v>
      </c>
      <c r="D17" s="8">
        <v>8.3249999999999993</v>
      </c>
    </row>
    <row r="18" spans="1:4" x14ac:dyDescent="0.25">
      <c r="B18" t="s">
        <v>131</v>
      </c>
      <c r="C18" s="8">
        <v>3.2250000000000001</v>
      </c>
      <c r="D18" s="8">
        <v>6.8999999999999995</v>
      </c>
    </row>
    <row r="19" spans="1:4" x14ac:dyDescent="0.25">
      <c r="B19" t="s">
        <v>132</v>
      </c>
      <c r="C19" s="8">
        <v>2.0999999999999996</v>
      </c>
      <c r="D19" s="8">
        <v>5</v>
      </c>
    </row>
    <row r="20" spans="1:4" x14ac:dyDescent="0.25">
      <c r="A20" t="s">
        <v>174</v>
      </c>
      <c r="B20" t="s">
        <v>129</v>
      </c>
      <c r="C20" s="8">
        <v>7.5</v>
      </c>
      <c r="D20" s="8">
        <v>8.875</v>
      </c>
    </row>
    <row r="21" spans="1:4" x14ac:dyDescent="0.25">
      <c r="B21" t="s">
        <v>130</v>
      </c>
      <c r="C21" s="8">
        <v>5.875</v>
      </c>
      <c r="D21" s="8">
        <v>8.1</v>
      </c>
    </row>
    <row r="22" spans="1:4" x14ac:dyDescent="0.25">
      <c r="B22" t="s">
        <v>131</v>
      </c>
      <c r="C22" s="8">
        <v>4.0750000000000002</v>
      </c>
      <c r="D22" s="8">
        <v>7.5</v>
      </c>
    </row>
    <row r="23" spans="1:4" x14ac:dyDescent="0.25">
      <c r="B23" t="s">
        <v>132</v>
      </c>
      <c r="C23" s="8">
        <v>2.7</v>
      </c>
      <c r="D23" s="8">
        <v>5.2750000000000004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B3EB8-5E32-4160-B263-887AC402E7F3}">
  <sheetPr codeName="Ark13"/>
  <dimension ref="A1:T43"/>
  <sheetViews>
    <sheetView topLeftCell="A4" workbookViewId="0">
      <selection activeCell="A2" sqref="A2"/>
    </sheetView>
  </sheetViews>
  <sheetFormatPr baseColWidth="10" defaultRowHeight="15" x14ac:dyDescent="0.25"/>
  <sheetData>
    <row r="1" spans="1:20" x14ac:dyDescent="0.25">
      <c r="A1" t="s">
        <v>227</v>
      </c>
    </row>
    <row r="2" spans="1:20" x14ac:dyDescent="0.25">
      <c r="A2" t="s">
        <v>180</v>
      </c>
    </row>
    <row r="3" spans="1:20" x14ac:dyDescent="0.25">
      <c r="A3" s="33"/>
      <c r="B3" s="34" t="s">
        <v>171</v>
      </c>
      <c r="C3" s="33"/>
      <c r="D3" s="33"/>
      <c r="E3" s="34" t="s">
        <v>118</v>
      </c>
      <c r="F3" s="33"/>
      <c r="G3" s="33"/>
      <c r="H3" s="34" t="s">
        <v>119</v>
      </c>
      <c r="I3" s="33"/>
      <c r="J3" s="33"/>
      <c r="K3" s="34" t="s">
        <v>175</v>
      </c>
      <c r="L3" s="33"/>
      <c r="M3" s="33"/>
      <c r="N3" s="34" t="s">
        <v>176</v>
      </c>
      <c r="O3" s="33"/>
      <c r="P3" s="33"/>
    </row>
    <row r="4" spans="1:20" x14ac:dyDescent="0.25">
      <c r="A4" s="33"/>
      <c r="B4" s="34" t="s">
        <v>111</v>
      </c>
      <c r="C4" s="34" t="s">
        <v>112</v>
      </c>
      <c r="D4" s="34" t="s">
        <v>113</v>
      </c>
      <c r="E4" s="34" t="s">
        <v>111</v>
      </c>
      <c r="F4" s="34" t="s">
        <v>112</v>
      </c>
      <c r="G4" s="34" t="s">
        <v>113</v>
      </c>
      <c r="H4" s="34" t="s">
        <v>111</v>
      </c>
      <c r="I4" s="34" t="s">
        <v>112</v>
      </c>
      <c r="J4" s="34" t="s">
        <v>113</v>
      </c>
      <c r="K4" s="34" t="s">
        <v>111</v>
      </c>
      <c r="L4" s="34" t="s">
        <v>112</v>
      </c>
      <c r="M4" s="34" t="s">
        <v>113</v>
      </c>
      <c r="N4" s="34" t="s">
        <v>111</v>
      </c>
      <c r="O4" s="34" t="s">
        <v>112</v>
      </c>
      <c r="P4" s="34" t="s">
        <v>113</v>
      </c>
    </row>
    <row r="5" spans="1:20" x14ac:dyDescent="0.25">
      <c r="A5" s="33" t="s">
        <v>177</v>
      </c>
      <c r="B5" s="35">
        <f>B41-B40</f>
        <v>1.5000000000000036</v>
      </c>
      <c r="C5" s="35">
        <f t="shared" ref="C5:P5" si="0">C41-C40</f>
        <v>1.3000000000000007</v>
      </c>
      <c r="D5" s="35">
        <f t="shared" si="0"/>
        <v>1.1999999999999993</v>
      </c>
      <c r="E5" s="35">
        <f t="shared" si="0"/>
        <v>2</v>
      </c>
      <c r="F5" s="35">
        <f t="shared" si="0"/>
        <v>2.1000000000000014</v>
      </c>
      <c r="G5" s="35">
        <f t="shared" si="0"/>
        <v>2.0000000000000036</v>
      </c>
      <c r="H5" s="35">
        <f t="shared" si="0"/>
        <v>2</v>
      </c>
      <c r="I5" s="35">
        <f t="shared" si="0"/>
        <v>1.9000000000000021</v>
      </c>
      <c r="J5" s="35">
        <f t="shared" si="0"/>
        <v>2.1999999999999993</v>
      </c>
      <c r="K5" s="35">
        <f t="shared" si="0"/>
        <v>0.90000000000000213</v>
      </c>
      <c r="L5" s="35">
        <f t="shared" si="0"/>
        <v>0.70000000000000107</v>
      </c>
      <c r="M5" s="35">
        <f t="shared" si="0"/>
        <v>0.89999999999999858</v>
      </c>
      <c r="N5" s="35">
        <f t="shared" si="0"/>
        <v>0.30000000000000071</v>
      </c>
      <c r="O5" s="35">
        <f t="shared" si="0"/>
        <v>0.29999999999999982</v>
      </c>
      <c r="P5" s="35">
        <f t="shared" si="0"/>
        <v>0.39999999999999858</v>
      </c>
    </row>
    <row r="6" spans="1:20" x14ac:dyDescent="0.25">
      <c r="A6" s="33" t="s">
        <v>178</v>
      </c>
      <c r="B6" s="35">
        <f>B42-B41</f>
        <v>0</v>
      </c>
      <c r="C6" s="35">
        <f t="shared" ref="C6:P6" si="1">C42-C41</f>
        <v>-0.30000000000000071</v>
      </c>
      <c r="D6" s="35">
        <f t="shared" si="1"/>
        <v>0.79999999999999716</v>
      </c>
      <c r="E6" s="35">
        <f t="shared" si="1"/>
        <v>-0.69999999999999929</v>
      </c>
      <c r="F6" s="35">
        <f t="shared" si="1"/>
        <v>-0.80000000000000071</v>
      </c>
      <c r="G6" s="35">
        <f t="shared" si="1"/>
        <v>-0.5</v>
      </c>
      <c r="H6" s="35">
        <f t="shared" si="1"/>
        <v>-0.19999999999999929</v>
      </c>
      <c r="I6" s="35">
        <f t="shared" si="1"/>
        <v>-0.5</v>
      </c>
      <c r="J6" s="35">
        <f t="shared" si="1"/>
        <v>0.40000000000000213</v>
      </c>
      <c r="K6" s="35">
        <f t="shared" si="1"/>
        <v>0.79999999999999716</v>
      </c>
      <c r="L6" s="35">
        <f t="shared" si="1"/>
        <v>9.9999999999997868E-2</v>
      </c>
      <c r="M6" s="35">
        <f t="shared" si="1"/>
        <v>1.1999999999999957</v>
      </c>
      <c r="N6" s="35">
        <f t="shared" si="1"/>
        <v>0.70000000000000107</v>
      </c>
      <c r="O6" s="35">
        <f t="shared" si="1"/>
        <v>9.9999999999999645E-2</v>
      </c>
      <c r="P6" s="35">
        <f t="shared" si="1"/>
        <v>1.0000000000000036</v>
      </c>
    </row>
    <row r="7" spans="1:20" x14ac:dyDescent="0.25">
      <c r="A7" s="33" t="s">
        <v>184</v>
      </c>
      <c r="B7" s="35">
        <f>B43-B42</f>
        <v>0.89999999999999858</v>
      </c>
      <c r="C7" s="35">
        <f t="shared" ref="C7:P7" si="2">C43-C42</f>
        <v>1.1999999999999993</v>
      </c>
      <c r="D7" s="35">
        <f t="shared" si="2"/>
        <v>0.70000000000000284</v>
      </c>
      <c r="E7" s="35">
        <f t="shared" si="2"/>
        <v>1.2999999999999972</v>
      </c>
      <c r="F7" s="35">
        <f t="shared" si="2"/>
        <v>1.6999999999999993</v>
      </c>
      <c r="G7" s="35">
        <f t="shared" si="2"/>
        <v>0.69999999999999929</v>
      </c>
      <c r="H7" s="35">
        <f t="shared" si="2"/>
        <v>0.79999999999999716</v>
      </c>
      <c r="I7" s="35">
        <f t="shared" si="2"/>
        <v>1</v>
      </c>
      <c r="J7" s="35">
        <f t="shared" si="2"/>
        <v>0.60000000000000142</v>
      </c>
      <c r="K7" s="35">
        <f t="shared" si="2"/>
        <v>0.80000000000000071</v>
      </c>
      <c r="L7" s="35">
        <f t="shared" si="2"/>
        <v>0.90000000000000036</v>
      </c>
      <c r="M7" s="35">
        <f t="shared" si="2"/>
        <v>0.90000000000000213</v>
      </c>
      <c r="N7" s="35">
        <f t="shared" si="2"/>
        <v>1.2999999999999989</v>
      </c>
      <c r="O7" s="35">
        <f t="shared" si="2"/>
        <v>0.90000000000000036</v>
      </c>
      <c r="P7" s="35">
        <f t="shared" si="2"/>
        <v>1.6999999999999957</v>
      </c>
    </row>
    <row r="8" spans="1:20" x14ac:dyDescent="0.25">
      <c r="A8" s="33" t="s">
        <v>183</v>
      </c>
      <c r="B8" s="35">
        <f>B43-B39</f>
        <v>2.4999999999999964</v>
      </c>
      <c r="C8" s="35">
        <f t="shared" ref="C8:P8" si="3">C43-C39</f>
        <v>2.3000000000000007</v>
      </c>
      <c r="D8" s="35">
        <f t="shared" si="3"/>
        <v>3.1000000000000014</v>
      </c>
      <c r="E8" s="35">
        <f t="shared" si="3"/>
        <v>2.5999999999999979</v>
      </c>
      <c r="F8" s="35">
        <f t="shared" si="3"/>
        <v>3</v>
      </c>
      <c r="G8" s="35">
        <f t="shared" si="3"/>
        <v>2.1999999999999993</v>
      </c>
      <c r="H8" s="35">
        <f t="shared" si="3"/>
        <v>2.7999999999999972</v>
      </c>
      <c r="I8" s="35">
        <f t="shared" si="3"/>
        <v>2.5999999999999996</v>
      </c>
      <c r="J8" s="35">
        <f t="shared" si="3"/>
        <v>3.7000000000000028</v>
      </c>
      <c r="K8" s="35">
        <f t="shared" si="3"/>
        <v>2.8999999999999986</v>
      </c>
      <c r="L8" s="35">
        <f t="shared" si="3"/>
        <v>1.7999999999999989</v>
      </c>
      <c r="M8" s="35">
        <f t="shared" si="3"/>
        <v>3.8000000000000007</v>
      </c>
      <c r="N8" s="35">
        <f t="shared" si="3"/>
        <v>2.6999999999999993</v>
      </c>
      <c r="O8" s="35">
        <f t="shared" si="3"/>
        <v>1.2999999999999998</v>
      </c>
      <c r="P8" s="35">
        <f t="shared" si="3"/>
        <v>3.3999999999999986</v>
      </c>
    </row>
    <row r="10" spans="1:20" x14ac:dyDescent="0.25">
      <c r="A10" s="33"/>
      <c r="B10" s="33"/>
      <c r="C10" s="34" t="s">
        <v>171</v>
      </c>
      <c r="D10" s="33"/>
      <c r="E10" s="33"/>
      <c r="F10" s="34" t="s">
        <v>129</v>
      </c>
      <c r="G10" s="33"/>
      <c r="H10" s="33"/>
      <c r="I10" s="34" t="s">
        <v>130</v>
      </c>
      <c r="J10" s="33"/>
      <c r="K10" s="33"/>
      <c r="L10" s="34" t="s">
        <v>131</v>
      </c>
      <c r="M10" s="33"/>
      <c r="N10" s="33"/>
      <c r="O10" s="34" t="s">
        <v>132</v>
      </c>
      <c r="P10" s="33"/>
      <c r="Q10" s="33"/>
      <c r="R10" s="34" t="s">
        <v>182</v>
      </c>
      <c r="S10" s="33"/>
      <c r="T10" s="33"/>
    </row>
    <row r="11" spans="1:20" x14ac:dyDescent="0.25">
      <c r="A11" s="33"/>
      <c r="B11" s="33"/>
      <c r="C11" s="34" t="s">
        <v>111</v>
      </c>
      <c r="D11" s="34" t="s">
        <v>112</v>
      </c>
      <c r="E11" s="34" t="s">
        <v>113</v>
      </c>
      <c r="F11" s="34" t="s">
        <v>111</v>
      </c>
      <c r="G11" s="34" t="s">
        <v>112</v>
      </c>
      <c r="H11" s="34" t="s">
        <v>113</v>
      </c>
      <c r="I11" s="34" t="s">
        <v>111</v>
      </c>
      <c r="J11" s="34" t="s">
        <v>112</v>
      </c>
      <c r="K11" s="34" t="s">
        <v>113</v>
      </c>
      <c r="L11" s="34" t="s">
        <v>111</v>
      </c>
      <c r="M11" s="34" t="s">
        <v>112</v>
      </c>
      <c r="N11" s="34" t="s">
        <v>113</v>
      </c>
      <c r="O11" s="34" t="s">
        <v>111</v>
      </c>
      <c r="P11" s="34" t="s">
        <v>112</v>
      </c>
      <c r="Q11" s="34" t="s">
        <v>113</v>
      </c>
      <c r="R11" s="34" t="s">
        <v>111</v>
      </c>
      <c r="S11" s="34" t="s">
        <v>112</v>
      </c>
      <c r="T11" s="34" t="s">
        <v>113</v>
      </c>
    </row>
    <row r="12" spans="1:20" x14ac:dyDescent="0.25">
      <c r="A12" s="34" t="s">
        <v>181</v>
      </c>
      <c r="B12" s="34" t="s">
        <v>76</v>
      </c>
      <c r="C12" s="35">
        <v>5.4</v>
      </c>
      <c r="D12" s="35">
        <v>4</v>
      </c>
      <c r="E12" s="35">
        <v>7.1</v>
      </c>
      <c r="F12" s="35">
        <v>6.7</v>
      </c>
      <c r="G12" s="35">
        <v>5.7</v>
      </c>
      <c r="H12" s="35">
        <v>8.3000000000000007</v>
      </c>
      <c r="I12" s="35">
        <v>5.9</v>
      </c>
      <c r="J12" s="35">
        <v>4.5</v>
      </c>
      <c r="K12" s="35">
        <v>8</v>
      </c>
      <c r="L12" s="35">
        <v>5.3</v>
      </c>
      <c r="M12" s="35">
        <v>3</v>
      </c>
      <c r="N12" s="35">
        <v>6.8</v>
      </c>
      <c r="O12" s="35">
        <v>3.3</v>
      </c>
      <c r="P12" s="35">
        <v>1.9</v>
      </c>
      <c r="Q12" s="35">
        <v>4.9000000000000004</v>
      </c>
      <c r="R12" s="35">
        <v>4.7</v>
      </c>
      <c r="S12" s="35">
        <v>4.0999999999999996</v>
      </c>
      <c r="T12" s="35">
        <v>5.9</v>
      </c>
    </row>
    <row r="13" spans="1:20" x14ac:dyDescent="0.25">
      <c r="A13" s="33"/>
      <c r="B13" s="34" t="s">
        <v>77</v>
      </c>
      <c r="C13" s="35">
        <v>4.7</v>
      </c>
      <c r="D13" s="35">
        <v>3.4</v>
      </c>
      <c r="E13" s="35">
        <v>6.1</v>
      </c>
      <c r="F13" s="35">
        <v>5.8</v>
      </c>
      <c r="G13" s="35">
        <v>4.9000000000000004</v>
      </c>
      <c r="H13" s="35">
        <v>7.2</v>
      </c>
      <c r="I13" s="35">
        <v>5</v>
      </c>
      <c r="J13" s="35">
        <v>3.8</v>
      </c>
      <c r="K13" s="35">
        <v>7</v>
      </c>
      <c r="L13" s="35">
        <v>4.5</v>
      </c>
      <c r="M13" s="35">
        <v>2.5</v>
      </c>
      <c r="N13" s="35">
        <v>5.9</v>
      </c>
      <c r="O13" s="35">
        <v>2.8</v>
      </c>
      <c r="P13" s="35">
        <v>1.6</v>
      </c>
      <c r="Q13" s="35">
        <v>4.0999999999999996</v>
      </c>
      <c r="R13" s="35">
        <v>3.9</v>
      </c>
      <c r="S13" s="35">
        <v>3.3</v>
      </c>
      <c r="T13" s="35">
        <v>5.0999999999999996</v>
      </c>
    </row>
    <row r="14" spans="1:20" x14ac:dyDescent="0.25">
      <c r="A14" s="33"/>
      <c r="B14" s="34" t="s">
        <v>78</v>
      </c>
      <c r="C14" s="35">
        <v>4.0999999999999996</v>
      </c>
      <c r="D14" s="35">
        <v>3.1</v>
      </c>
      <c r="E14" s="35">
        <v>5.2</v>
      </c>
      <c r="F14" s="35">
        <v>5</v>
      </c>
      <c r="G14" s="35">
        <v>4.3</v>
      </c>
      <c r="H14" s="35">
        <v>6.1</v>
      </c>
      <c r="I14" s="35">
        <v>4.5</v>
      </c>
      <c r="J14" s="35">
        <v>3.5</v>
      </c>
      <c r="K14" s="35">
        <v>6</v>
      </c>
      <c r="L14" s="35">
        <v>3.8</v>
      </c>
      <c r="M14" s="35">
        <v>2.2000000000000002</v>
      </c>
      <c r="N14" s="35">
        <v>4.8</v>
      </c>
      <c r="O14" s="35">
        <v>2.4</v>
      </c>
      <c r="P14" s="35">
        <v>1.5</v>
      </c>
      <c r="Q14" s="35">
        <v>3.5</v>
      </c>
      <c r="R14" s="35">
        <v>3.6</v>
      </c>
      <c r="S14" s="35">
        <v>3.2</v>
      </c>
      <c r="T14" s="35">
        <v>4.5</v>
      </c>
    </row>
    <row r="15" spans="1:20" x14ac:dyDescent="0.25">
      <c r="A15" s="33"/>
      <c r="B15" s="34" t="s">
        <v>79</v>
      </c>
      <c r="C15" s="35">
        <v>5</v>
      </c>
      <c r="D15" s="35">
        <v>3.7</v>
      </c>
      <c r="E15" s="35">
        <v>6.6</v>
      </c>
      <c r="F15" s="35">
        <v>6.2</v>
      </c>
      <c r="G15" s="35">
        <v>5.2</v>
      </c>
      <c r="H15" s="35">
        <v>7.8</v>
      </c>
      <c r="I15" s="35">
        <v>5.4</v>
      </c>
      <c r="J15" s="35">
        <v>4.0999999999999996</v>
      </c>
      <c r="K15" s="35">
        <v>7.5</v>
      </c>
      <c r="L15" s="35">
        <v>4.9000000000000004</v>
      </c>
      <c r="M15" s="35">
        <v>2.7</v>
      </c>
      <c r="N15" s="35">
        <v>6.4</v>
      </c>
      <c r="O15" s="35">
        <v>3</v>
      </c>
      <c r="P15" s="35">
        <v>1.7</v>
      </c>
      <c r="Q15" s="35">
        <v>4.4000000000000004</v>
      </c>
      <c r="R15" s="35">
        <v>4.3</v>
      </c>
      <c r="S15" s="35">
        <v>3.8</v>
      </c>
      <c r="T15" s="35">
        <v>5.4</v>
      </c>
    </row>
    <row r="16" spans="1:20" x14ac:dyDescent="0.25">
      <c r="A16" s="33"/>
      <c r="B16" s="34" t="s">
        <v>80</v>
      </c>
      <c r="C16" s="35">
        <v>5.3</v>
      </c>
      <c r="D16" s="35">
        <v>3.9</v>
      </c>
      <c r="E16" s="35">
        <v>7</v>
      </c>
      <c r="F16" s="35">
        <v>6.6</v>
      </c>
      <c r="G16" s="35">
        <v>5.5</v>
      </c>
      <c r="H16" s="35">
        <v>8.1999999999999993</v>
      </c>
      <c r="I16" s="35">
        <v>5.7</v>
      </c>
      <c r="J16" s="35">
        <v>4.3</v>
      </c>
      <c r="K16" s="35">
        <v>8</v>
      </c>
      <c r="L16" s="35">
        <v>5.2</v>
      </c>
      <c r="M16" s="35">
        <v>2.8</v>
      </c>
      <c r="N16" s="35">
        <v>6.9</v>
      </c>
      <c r="O16" s="35">
        <v>3.3</v>
      </c>
      <c r="P16" s="35">
        <v>1.8</v>
      </c>
      <c r="Q16" s="35">
        <v>4.8</v>
      </c>
      <c r="R16" s="35">
        <v>4.5999999999999996</v>
      </c>
      <c r="S16" s="35">
        <v>4</v>
      </c>
      <c r="T16" s="35">
        <v>5.8</v>
      </c>
    </row>
    <row r="17" spans="1:20" x14ac:dyDescent="0.25">
      <c r="A17" s="33"/>
      <c r="B17" s="34" t="s">
        <v>81</v>
      </c>
      <c r="C17" s="35">
        <v>4.7</v>
      </c>
      <c r="D17" s="35">
        <v>3.4</v>
      </c>
      <c r="E17" s="35">
        <v>6.3</v>
      </c>
      <c r="F17" s="35">
        <v>5.7</v>
      </c>
      <c r="G17" s="35">
        <v>4.8</v>
      </c>
      <c r="H17" s="35">
        <v>7.2</v>
      </c>
      <c r="I17" s="35">
        <v>5.0999999999999996</v>
      </c>
      <c r="J17" s="35">
        <v>3.9</v>
      </c>
      <c r="K17" s="35">
        <v>7.1</v>
      </c>
      <c r="L17" s="35">
        <v>4.7</v>
      </c>
      <c r="M17" s="35">
        <v>2.6</v>
      </c>
      <c r="N17" s="35">
        <v>6.2</v>
      </c>
      <c r="O17" s="35">
        <v>2.9</v>
      </c>
      <c r="P17" s="35">
        <v>1.6</v>
      </c>
      <c r="Q17" s="35">
        <v>4.2</v>
      </c>
      <c r="R17" s="35">
        <v>4</v>
      </c>
      <c r="S17" s="35">
        <v>3.4</v>
      </c>
      <c r="T17" s="35">
        <v>5.2</v>
      </c>
    </row>
    <row r="18" spans="1:20" x14ac:dyDescent="0.25">
      <c r="A18" s="33"/>
      <c r="B18" s="34" t="s">
        <v>82</v>
      </c>
      <c r="C18" s="35">
        <v>4.2</v>
      </c>
      <c r="D18" s="35">
        <v>3.2</v>
      </c>
      <c r="E18" s="35">
        <v>5.3</v>
      </c>
      <c r="F18" s="35">
        <v>5.0999999999999996</v>
      </c>
      <c r="G18" s="35">
        <v>4.4000000000000004</v>
      </c>
      <c r="H18" s="35">
        <v>6.2</v>
      </c>
      <c r="I18" s="35">
        <v>4.5999999999999996</v>
      </c>
      <c r="J18" s="35">
        <v>3.6</v>
      </c>
      <c r="K18" s="35">
        <v>6.2</v>
      </c>
      <c r="L18" s="35">
        <v>3.9</v>
      </c>
      <c r="M18" s="35">
        <v>2.2999999999999998</v>
      </c>
      <c r="N18" s="35">
        <v>5</v>
      </c>
      <c r="O18" s="35">
        <v>2.5</v>
      </c>
      <c r="P18" s="35">
        <v>1.5</v>
      </c>
      <c r="Q18" s="35">
        <v>3.6</v>
      </c>
      <c r="R18" s="35">
        <v>3.8</v>
      </c>
      <c r="S18" s="35">
        <v>3.3</v>
      </c>
      <c r="T18" s="35">
        <v>4.7</v>
      </c>
    </row>
    <row r="19" spans="1:20" x14ac:dyDescent="0.25">
      <c r="A19" s="33"/>
      <c r="B19" s="34" t="s">
        <v>83</v>
      </c>
      <c r="C19" s="35">
        <v>5.0999999999999996</v>
      </c>
      <c r="D19" s="35">
        <v>3.8</v>
      </c>
      <c r="E19" s="35">
        <v>6.8</v>
      </c>
      <c r="F19" s="35">
        <v>6.3</v>
      </c>
      <c r="G19" s="35">
        <v>5.4</v>
      </c>
      <c r="H19" s="35">
        <v>7.8</v>
      </c>
      <c r="I19" s="35">
        <v>5.6</v>
      </c>
      <c r="J19" s="35">
        <v>4.3</v>
      </c>
      <c r="K19" s="35">
        <v>7.7</v>
      </c>
      <c r="L19" s="35">
        <v>5.0999999999999996</v>
      </c>
      <c r="M19" s="35">
        <v>2.8</v>
      </c>
      <c r="N19" s="35">
        <v>6.6</v>
      </c>
      <c r="O19" s="35">
        <v>3.2</v>
      </c>
      <c r="P19" s="35">
        <v>1.8</v>
      </c>
      <c r="Q19" s="35">
        <v>4.5999999999999996</v>
      </c>
      <c r="R19" s="35">
        <v>4.0999999999999996</v>
      </c>
      <c r="S19" s="35">
        <v>3.6</v>
      </c>
      <c r="T19" s="35">
        <v>5.3</v>
      </c>
    </row>
    <row r="20" spans="1:20" x14ac:dyDescent="0.25">
      <c r="A20" s="33"/>
      <c r="B20" s="34" t="s">
        <v>84</v>
      </c>
      <c r="C20" s="35">
        <v>6</v>
      </c>
      <c r="D20" s="35">
        <v>4.5</v>
      </c>
      <c r="E20" s="35">
        <v>7.7</v>
      </c>
      <c r="F20" s="35">
        <v>7.4</v>
      </c>
      <c r="G20" s="35">
        <v>6.4</v>
      </c>
      <c r="H20" s="35">
        <v>9</v>
      </c>
      <c r="I20" s="35">
        <v>6.5</v>
      </c>
      <c r="J20" s="35">
        <v>5.0999999999999996</v>
      </c>
      <c r="K20" s="35">
        <v>8.8000000000000007</v>
      </c>
      <c r="L20" s="35">
        <v>5.8</v>
      </c>
      <c r="M20" s="35">
        <v>3.3</v>
      </c>
      <c r="N20" s="35">
        <v>7.5</v>
      </c>
      <c r="O20" s="35">
        <v>3.6</v>
      </c>
      <c r="P20" s="35">
        <v>2.1</v>
      </c>
      <c r="Q20" s="35">
        <v>5.2</v>
      </c>
      <c r="R20" s="35">
        <v>5</v>
      </c>
      <c r="S20" s="35">
        <v>4.4000000000000004</v>
      </c>
      <c r="T20" s="35">
        <v>6.1</v>
      </c>
    </row>
    <row r="21" spans="1:20" x14ac:dyDescent="0.25">
      <c r="A21" s="33"/>
      <c r="B21" s="34" t="s">
        <v>85</v>
      </c>
      <c r="C21" s="35">
        <v>5</v>
      </c>
      <c r="D21" s="35">
        <v>3.8</v>
      </c>
      <c r="E21" s="35">
        <v>6.4</v>
      </c>
      <c r="F21" s="35">
        <v>6.5</v>
      </c>
      <c r="G21" s="35">
        <v>5.6</v>
      </c>
      <c r="H21" s="35">
        <v>8</v>
      </c>
      <c r="I21" s="35">
        <v>5.6</v>
      </c>
      <c r="J21" s="35">
        <v>4.4000000000000004</v>
      </c>
      <c r="K21" s="35">
        <v>7.6</v>
      </c>
      <c r="L21" s="35">
        <v>4.7</v>
      </c>
      <c r="M21" s="35">
        <v>2.6</v>
      </c>
      <c r="N21" s="35">
        <v>6</v>
      </c>
      <c r="O21" s="35">
        <v>2.8</v>
      </c>
      <c r="P21" s="35">
        <v>1.6</v>
      </c>
      <c r="Q21" s="35">
        <v>4</v>
      </c>
      <c r="R21" s="35">
        <v>4.3</v>
      </c>
      <c r="S21" s="35">
        <v>3.9</v>
      </c>
      <c r="T21" s="35">
        <v>5.2</v>
      </c>
    </row>
    <row r="22" spans="1:20" x14ac:dyDescent="0.25">
      <c r="A22" s="33"/>
      <c r="B22" s="34" t="s">
        <v>86</v>
      </c>
      <c r="C22" s="35">
        <v>4.4000000000000004</v>
      </c>
      <c r="D22" s="35">
        <v>3.4</v>
      </c>
      <c r="E22" s="35">
        <v>5.5</v>
      </c>
      <c r="F22" s="35">
        <v>5.5</v>
      </c>
      <c r="G22" s="35">
        <v>4.8</v>
      </c>
      <c r="H22" s="35">
        <v>6.6</v>
      </c>
      <c r="I22" s="35">
        <v>5</v>
      </c>
      <c r="J22" s="35">
        <v>4</v>
      </c>
      <c r="K22" s="35">
        <v>6.6</v>
      </c>
      <c r="L22" s="35">
        <v>4</v>
      </c>
      <c r="M22" s="35">
        <v>2.4</v>
      </c>
      <c r="N22" s="35">
        <v>5.2</v>
      </c>
      <c r="O22" s="35">
        <v>2.5</v>
      </c>
      <c r="P22" s="35">
        <v>1.5</v>
      </c>
      <c r="Q22" s="35">
        <v>3.6</v>
      </c>
      <c r="R22" s="35">
        <v>3.9</v>
      </c>
      <c r="S22" s="35">
        <v>3.6</v>
      </c>
      <c r="T22" s="35">
        <v>4.5999999999999996</v>
      </c>
    </row>
    <row r="23" spans="1:20" x14ac:dyDescent="0.25">
      <c r="A23" s="33"/>
      <c r="B23" s="34" t="s">
        <v>87</v>
      </c>
      <c r="C23" s="35">
        <v>5.4</v>
      </c>
      <c r="D23" s="35">
        <v>3.9</v>
      </c>
      <c r="E23" s="35">
        <v>7</v>
      </c>
      <c r="F23" s="35">
        <v>6.3</v>
      </c>
      <c r="G23" s="35">
        <v>5.4</v>
      </c>
      <c r="H23" s="35">
        <v>7.8</v>
      </c>
      <c r="I23" s="35">
        <v>5.9</v>
      </c>
      <c r="J23" s="35">
        <v>4.5</v>
      </c>
      <c r="K23" s="35">
        <v>8.1999999999999993</v>
      </c>
      <c r="L23" s="35">
        <v>5.3</v>
      </c>
      <c r="M23" s="35">
        <v>2.9</v>
      </c>
      <c r="N23" s="35">
        <v>6.9</v>
      </c>
      <c r="O23" s="35">
        <v>3.3</v>
      </c>
      <c r="P23" s="35">
        <v>1.8</v>
      </c>
      <c r="Q23" s="35">
        <v>4.8</v>
      </c>
      <c r="R23" s="35">
        <v>4.4000000000000004</v>
      </c>
      <c r="S23" s="35">
        <v>4</v>
      </c>
      <c r="T23" s="35">
        <v>5.3</v>
      </c>
    </row>
    <row r="24" spans="1:20" x14ac:dyDescent="0.25">
      <c r="A24" s="33"/>
      <c r="B24" s="34" t="s">
        <v>88</v>
      </c>
      <c r="C24" s="35">
        <v>5.5</v>
      </c>
      <c r="D24" s="35">
        <v>4</v>
      </c>
      <c r="E24" s="35">
        <v>7.3</v>
      </c>
      <c r="F24" s="35">
        <v>6.7</v>
      </c>
      <c r="G24" s="35">
        <v>5.7</v>
      </c>
      <c r="H24" s="35">
        <v>8.1999999999999993</v>
      </c>
      <c r="I24" s="35">
        <v>6</v>
      </c>
      <c r="J24" s="35">
        <v>4.5999999999999996</v>
      </c>
      <c r="K24" s="35">
        <v>8.4</v>
      </c>
      <c r="L24" s="35">
        <v>5.5</v>
      </c>
      <c r="M24" s="35">
        <v>2.9</v>
      </c>
      <c r="N24" s="35">
        <v>7.2</v>
      </c>
      <c r="O24" s="35">
        <v>3.4</v>
      </c>
      <c r="P24" s="35">
        <v>1.8</v>
      </c>
      <c r="Q24" s="35">
        <v>4.9000000000000004</v>
      </c>
      <c r="R24" s="35">
        <v>4.7</v>
      </c>
      <c r="S24" s="35">
        <v>4.3</v>
      </c>
      <c r="T24" s="35">
        <v>5.6</v>
      </c>
    </row>
    <row r="25" spans="1:20" x14ac:dyDescent="0.25">
      <c r="A25" s="33"/>
      <c r="B25" s="34" t="s">
        <v>89</v>
      </c>
      <c r="C25" s="35">
        <v>5.0999999999999996</v>
      </c>
      <c r="D25" s="35">
        <v>3.7</v>
      </c>
      <c r="E25" s="35">
        <v>6.8</v>
      </c>
      <c r="F25" s="35">
        <v>6.2</v>
      </c>
      <c r="G25" s="35">
        <v>5.2</v>
      </c>
      <c r="H25" s="35">
        <v>7.9</v>
      </c>
      <c r="I25" s="35">
        <v>5.6</v>
      </c>
      <c r="J25" s="35">
        <v>4.2</v>
      </c>
      <c r="K25" s="35">
        <v>7.9</v>
      </c>
      <c r="L25" s="35">
        <v>5.0999999999999996</v>
      </c>
      <c r="M25" s="35">
        <v>2.8</v>
      </c>
      <c r="N25" s="35">
        <v>6.7</v>
      </c>
      <c r="O25" s="35">
        <v>3.1</v>
      </c>
      <c r="P25" s="35">
        <v>1.7</v>
      </c>
      <c r="Q25" s="35">
        <v>4.5999999999999996</v>
      </c>
      <c r="R25" s="35">
        <v>4.4000000000000004</v>
      </c>
      <c r="S25" s="35">
        <v>4.0999999999999996</v>
      </c>
      <c r="T25" s="35">
        <v>5.4</v>
      </c>
    </row>
    <row r="26" spans="1:20" x14ac:dyDescent="0.25">
      <c r="A26" s="33"/>
      <c r="B26" s="34" t="s">
        <v>90</v>
      </c>
      <c r="C26" s="35">
        <v>4.5</v>
      </c>
      <c r="D26" s="35">
        <v>3.4</v>
      </c>
      <c r="E26" s="35">
        <v>5.8</v>
      </c>
      <c r="F26" s="35">
        <v>5.4</v>
      </c>
      <c r="G26" s="35">
        <v>4.7</v>
      </c>
      <c r="H26" s="35">
        <v>6.6</v>
      </c>
      <c r="I26" s="35">
        <v>5</v>
      </c>
      <c r="J26" s="35">
        <v>3.9</v>
      </c>
      <c r="K26" s="35">
        <v>6.7</v>
      </c>
      <c r="L26" s="35">
        <v>4.3</v>
      </c>
      <c r="M26" s="35">
        <v>2.5</v>
      </c>
      <c r="N26" s="35">
        <v>5.5</v>
      </c>
      <c r="O26" s="35">
        <v>2.8</v>
      </c>
      <c r="P26" s="35">
        <v>1.6</v>
      </c>
      <c r="Q26" s="35">
        <v>3.9</v>
      </c>
      <c r="R26" s="35">
        <v>4.0999999999999996</v>
      </c>
      <c r="S26" s="35">
        <v>3.7</v>
      </c>
      <c r="T26" s="35">
        <v>4.8</v>
      </c>
    </row>
    <row r="27" spans="1:20" x14ac:dyDescent="0.25">
      <c r="A27" s="33"/>
      <c r="B27" s="34" t="s">
        <v>91</v>
      </c>
      <c r="C27" s="35">
        <v>5.7</v>
      </c>
      <c r="D27" s="35">
        <v>4.2</v>
      </c>
      <c r="E27" s="35">
        <v>7.5</v>
      </c>
      <c r="F27" s="35">
        <v>6.7</v>
      </c>
      <c r="G27" s="35">
        <v>5.8</v>
      </c>
      <c r="H27" s="35">
        <v>8.1999999999999993</v>
      </c>
      <c r="I27" s="35">
        <v>6.2</v>
      </c>
      <c r="J27" s="35">
        <v>4.8</v>
      </c>
      <c r="K27" s="35">
        <v>8.6</v>
      </c>
      <c r="L27" s="35">
        <v>5.7</v>
      </c>
      <c r="M27" s="35">
        <v>3.1</v>
      </c>
      <c r="N27" s="35">
        <v>7.4</v>
      </c>
      <c r="O27" s="35">
        <v>3.6</v>
      </c>
      <c r="P27" s="35">
        <v>2</v>
      </c>
      <c r="Q27" s="35">
        <v>5.2</v>
      </c>
      <c r="R27" s="35">
        <v>4.7</v>
      </c>
      <c r="S27" s="35">
        <v>4.3</v>
      </c>
      <c r="T27" s="35">
        <v>5.6</v>
      </c>
    </row>
    <row r="28" spans="1:20" x14ac:dyDescent="0.25">
      <c r="A28" s="33"/>
      <c r="B28" s="34" t="s">
        <v>92</v>
      </c>
      <c r="C28" s="35">
        <v>6.2</v>
      </c>
      <c r="D28" s="35">
        <v>4.7</v>
      </c>
      <c r="E28" s="35">
        <v>8.1</v>
      </c>
      <c r="F28" s="35">
        <v>7.6</v>
      </c>
      <c r="G28" s="35">
        <v>6.6</v>
      </c>
      <c r="H28" s="35">
        <v>9.1</v>
      </c>
      <c r="I28" s="35">
        <v>6.7</v>
      </c>
      <c r="J28" s="35">
        <v>5.2</v>
      </c>
      <c r="K28" s="35">
        <v>9.1</v>
      </c>
      <c r="L28" s="35">
        <v>6.2</v>
      </c>
      <c r="M28" s="35">
        <v>3.5</v>
      </c>
      <c r="N28" s="35">
        <v>8</v>
      </c>
      <c r="O28" s="35">
        <v>4</v>
      </c>
      <c r="P28" s="35">
        <v>2.2000000000000002</v>
      </c>
      <c r="Q28" s="35">
        <v>5.8</v>
      </c>
      <c r="R28" s="35">
        <v>5.4</v>
      </c>
      <c r="S28" s="35">
        <v>4.9000000000000004</v>
      </c>
      <c r="T28" s="35">
        <v>6.4</v>
      </c>
    </row>
    <row r="29" spans="1:20" x14ac:dyDescent="0.25">
      <c r="A29" s="33"/>
      <c r="B29" s="34" t="s">
        <v>93</v>
      </c>
      <c r="C29" s="35">
        <v>5.2</v>
      </c>
      <c r="D29" s="35">
        <v>3.9</v>
      </c>
      <c r="E29" s="35">
        <v>6.8</v>
      </c>
      <c r="F29" s="35">
        <v>6.3</v>
      </c>
      <c r="G29" s="35">
        <v>5.5</v>
      </c>
      <c r="H29" s="35">
        <v>7.7</v>
      </c>
      <c r="I29" s="35">
        <v>5.6</v>
      </c>
      <c r="J29" s="35">
        <v>4.3</v>
      </c>
      <c r="K29" s="35">
        <v>7.8</v>
      </c>
      <c r="L29" s="35">
        <v>5.2</v>
      </c>
      <c r="M29" s="35">
        <v>2.9</v>
      </c>
      <c r="N29" s="35">
        <v>6.8</v>
      </c>
      <c r="O29" s="35">
        <v>3.4</v>
      </c>
      <c r="P29" s="35">
        <v>1.9</v>
      </c>
      <c r="Q29" s="35">
        <v>4.9000000000000004</v>
      </c>
      <c r="R29" s="35">
        <v>4.0999999999999996</v>
      </c>
      <c r="S29" s="35">
        <v>3.7</v>
      </c>
      <c r="T29" s="35">
        <v>5</v>
      </c>
    </row>
    <row r="30" spans="1:20" x14ac:dyDescent="0.25">
      <c r="A30" s="33"/>
      <c r="B30" s="34" t="s">
        <v>94</v>
      </c>
      <c r="C30" s="35">
        <v>4.5999999999999996</v>
      </c>
      <c r="D30" s="35">
        <v>3.6</v>
      </c>
      <c r="E30" s="35">
        <v>5.8</v>
      </c>
      <c r="F30" s="35">
        <v>5.5</v>
      </c>
      <c r="G30" s="35">
        <v>4.9000000000000004</v>
      </c>
      <c r="H30" s="35">
        <v>6.5</v>
      </c>
      <c r="I30" s="35">
        <v>5.0999999999999996</v>
      </c>
      <c r="J30" s="35">
        <v>4.0999999999999996</v>
      </c>
      <c r="K30" s="35">
        <v>6.8</v>
      </c>
      <c r="L30" s="35">
        <v>4.4000000000000004</v>
      </c>
      <c r="M30" s="35">
        <v>2.6</v>
      </c>
      <c r="N30" s="35">
        <v>5.6</v>
      </c>
      <c r="O30" s="35">
        <v>3</v>
      </c>
      <c r="P30" s="35">
        <v>1.8</v>
      </c>
      <c r="Q30" s="35">
        <v>4.2</v>
      </c>
      <c r="R30" s="35">
        <v>4</v>
      </c>
      <c r="S30" s="35">
        <v>3.7</v>
      </c>
      <c r="T30" s="35">
        <v>4.5999999999999996</v>
      </c>
    </row>
    <row r="31" spans="1:20" x14ac:dyDescent="0.25">
      <c r="A31" s="33"/>
      <c r="B31" s="34" t="s">
        <v>95</v>
      </c>
      <c r="C31" s="35">
        <v>5.7</v>
      </c>
      <c r="D31" s="35">
        <v>4.3</v>
      </c>
      <c r="E31" s="35">
        <v>7.4</v>
      </c>
      <c r="F31" s="35">
        <v>6.9</v>
      </c>
      <c r="G31" s="35">
        <v>6.1</v>
      </c>
      <c r="H31" s="35">
        <v>8.3000000000000007</v>
      </c>
      <c r="I31" s="35">
        <v>6.2</v>
      </c>
      <c r="J31" s="35">
        <v>4.9000000000000004</v>
      </c>
      <c r="K31" s="35">
        <v>8.5</v>
      </c>
      <c r="L31" s="35">
        <v>5.6</v>
      </c>
      <c r="M31" s="35">
        <v>3.2</v>
      </c>
      <c r="N31" s="35">
        <v>7.3</v>
      </c>
      <c r="O31" s="35">
        <v>3.8</v>
      </c>
      <c r="P31" s="35">
        <v>2.1</v>
      </c>
      <c r="Q31" s="35">
        <v>5.4</v>
      </c>
      <c r="R31" s="35">
        <v>4.7</v>
      </c>
      <c r="S31" s="35">
        <v>4.3</v>
      </c>
      <c r="T31" s="35">
        <v>5.4</v>
      </c>
    </row>
    <row r="37" spans="1:19" x14ac:dyDescent="0.25">
      <c r="B37" s="34" t="s">
        <v>171</v>
      </c>
      <c r="C37" s="33"/>
      <c r="D37" s="33"/>
      <c r="E37" s="34" t="s">
        <v>129</v>
      </c>
      <c r="F37" s="33"/>
      <c r="G37" s="33"/>
      <c r="H37" s="34" t="s">
        <v>130</v>
      </c>
      <c r="I37" s="33"/>
      <c r="J37" s="33"/>
      <c r="K37" s="34" t="s">
        <v>131</v>
      </c>
      <c r="L37" s="33"/>
      <c r="M37" s="33"/>
      <c r="N37" s="34" t="s">
        <v>132</v>
      </c>
      <c r="O37" s="33"/>
      <c r="P37" s="33"/>
      <c r="Q37" s="34"/>
      <c r="R37" s="33"/>
      <c r="S37" s="33"/>
    </row>
    <row r="38" spans="1:19" x14ac:dyDescent="0.25">
      <c r="B38" s="34" t="s">
        <v>111</v>
      </c>
      <c r="C38" s="34" t="s">
        <v>112</v>
      </c>
      <c r="D38" s="34" t="s">
        <v>113</v>
      </c>
      <c r="E38" s="34" t="s">
        <v>111</v>
      </c>
      <c r="F38" s="34" t="s">
        <v>112</v>
      </c>
      <c r="G38" s="34" t="s">
        <v>113</v>
      </c>
      <c r="H38" s="34" t="s">
        <v>111</v>
      </c>
      <c r="I38" s="34" t="s">
        <v>112</v>
      </c>
      <c r="J38" s="34" t="s">
        <v>113</v>
      </c>
      <c r="K38" s="34" t="s">
        <v>111</v>
      </c>
      <c r="L38" s="34" t="s">
        <v>112</v>
      </c>
      <c r="M38" s="34" t="s">
        <v>113</v>
      </c>
      <c r="N38" s="34" t="s">
        <v>111</v>
      </c>
      <c r="O38" s="34" t="s">
        <v>112</v>
      </c>
      <c r="P38" s="34" t="s">
        <v>113</v>
      </c>
      <c r="Q38" s="34"/>
      <c r="R38" s="34"/>
      <c r="S38" s="34"/>
    </row>
    <row r="39" spans="1:19" x14ac:dyDescent="0.25">
      <c r="A39">
        <v>2018</v>
      </c>
      <c r="B39" s="8">
        <f>SUM(C12:C15)</f>
        <v>19.200000000000003</v>
      </c>
      <c r="C39" s="8">
        <f t="shared" ref="C39:P39" si="4">SUM(D12:D15)</f>
        <v>14.2</v>
      </c>
      <c r="D39" s="8">
        <f t="shared" si="4"/>
        <v>25</v>
      </c>
      <c r="E39" s="8">
        <f t="shared" si="4"/>
        <v>23.7</v>
      </c>
      <c r="F39" s="8">
        <f t="shared" si="4"/>
        <v>20.100000000000001</v>
      </c>
      <c r="G39" s="8">
        <f t="shared" si="4"/>
        <v>29.400000000000002</v>
      </c>
      <c r="H39" s="8">
        <f t="shared" si="4"/>
        <v>20.8</v>
      </c>
      <c r="I39" s="8">
        <f t="shared" si="4"/>
        <v>15.9</v>
      </c>
      <c r="J39" s="8">
        <f t="shared" si="4"/>
        <v>28.5</v>
      </c>
      <c r="K39" s="8">
        <f t="shared" si="4"/>
        <v>18.5</v>
      </c>
      <c r="L39" s="8">
        <f t="shared" si="4"/>
        <v>10.4</v>
      </c>
      <c r="M39" s="8">
        <f t="shared" si="4"/>
        <v>23.9</v>
      </c>
      <c r="N39" s="8">
        <f t="shared" si="4"/>
        <v>11.5</v>
      </c>
      <c r="O39" s="8">
        <f t="shared" si="4"/>
        <v>6.7</v>
      </c>
      <c r="P39" s="8">
        <f t="shared" si="4"/>
        <v>16.899999999999999</v>
      </c>
      <c r="Q39" s="8"/>
      <c r="R39" s="8"/>
      <c r="S39" s="8"/>
    </row>
    <row r="40" spans="1:19" x14ac:dyDescent="0.25">
      <c r="A40">
        <v>2019</v>
      </c>
      <c r="B40" s="8">
        <f>SUM(C16:C19)</f>
        <v>19.299999999999997</v>
      </c>
      <c r="C40" s="8">
        <f t="shared" ref="C40:P40" si="5">SUM(D16:D19)</f>
        <v>14.3</v>
      </c>
      <c r="D40" s="8">
        <f t="shared" si="5"/>
        <v>25.400000000000002</v>
      </c>
      <c r="E40" s="8">
        <f t="shared" si="5"/>
        <v>23.7</v>
      </c>
      <c r="F40" s="8">
        <f t="shared" si="5"/>
        <v>20.100000000000001</v>
      </c>
      <c r="G40" s="8">
        <f t="shared" si="5"/>
        <v>29.4</v>
      </c>
      <c r="H40" s="8">
        <f t="shared" si="5"/>
        <v>21</v>
      </c>
      <c r="I40" s="8">
        <f t="shared" si="5"/>
        <v>16.099999999999998</v>
      </c>
      <c r="J40" s="8">
        <f t="shared" si="5"/>
        <v>29</v>
      </c>
      <c r="K40" s="8">
        <f t="shared" si="5"/>
        <v>18.899999999999999</v>
      </c>
      <c r="L40" s="8">
        <f t="shared" si="5"/>
        <v>10.5</v>
      </c>
      <c r="M40" s="8">
        <f t="shared" si="5"/>
        <v>24.700000000000003</v>
      </c>
      <c r="N40" s="8">
        <f t="shared" si="5"/>
        <v>11.899999999999999</v>
      </c>
      <c r="O40" s="8">
        <f t="shared" si="5"/>
        <v>6.7</v>
      </c>
      <c r="P40" s="8">
        <f t="shared" si="5"/>
        <v>17.2</v>
      </c>
      <c r="Q40" s="8"/>
      <c r="R40" s="8"/>
      <c r="S40" s="8"/>
    </row>
    <row r="41" spans="1:19" x14ac:dyDescent="0.25">
      <c r="A41">
        <v>2020</v>
      </c>
      <c r="B41" s="8">
        <f>SUM(C20:C23)</f>
        <v>20.8</v>
      </c>
      <c r="C41" s="8">
        <f t="shared" ref="C41:P41" si="6">SUM(D20:D23)</f>
        <v>15.600000000000001</v>
      </c>
      <c r="D41" s="8">
        <f t="shared" si="6"/>
        <v>26.6</v>
      </c>
      <c r="E41" s="8">
        <f t="shared" si="6"/>
        <v>25.7</v>
      </c>
      <c r="F41" s="8">
        <f t="shared" si="6"/>
        <v>22.200000000000003</v>
      </c>
      <c r="G41" s="8">
        <f t="shared" si="6"/>
        <v>31.400000000000002</v>
      </c>
      <c r="H41" s="8">
        <f t="shared" si="6"/>
        <v>23</v>
      </c>
      <c r="I41" s="8">
        <f t="shared" si="6"/>
        <v>18</v>
      </c>
      <c r="J41" s="8">
        <f t="shared" si="6"/>
        <v>31.2</v>
      </c>
      <c r="K41" s="8">
        <f t="shared" si="6"/>
        <v>19.8</v>
      </c>
      <c r="L41" s="8">
        <f t="shared" si="6"/>
        <v>11.200000000000001</v>
      </c>
      <c r="M41" s="8">
        <f t="shared" si="6"/>
        <v>25.6</v>
      </c>
      <c r="N41" s="8">
        <f t="shared" si="6"/>
        <v>12.2</v>
      </c>
      <c r="O41" s="8">
        <f t="shared" si="6"/>
        <v>7</v>
      </c>
      <c r="P41" s="8">
        <f t="shared" si="6"/>
        <v>17.599999999999998</v>
      </c>
      <c r="Q41" s="8"/>
      <c r="R41" s="8"/>
      <c r="S41" s="8"/>
    </row>
    <row r="42" spans="1:19" x14ac:dyDescent="0.25">
      <c r="A42">
        <v>2021</v>
      </c>
      <c r="B42" s="8">
        <f>SUM(C24:C27)</f>
        <v>20.8</v>
      </c>
      <c r="C42" s="8">
        <f t="shared" ref="C42:P42" si="7">SUM(D24:D27)</f>
        <v>15.3</v>
      </c>
      <c r="D42" s="8">
        <f t="shared" si="7"/>
        <v>27.4</v>
      </c>
      <c r="E42" s="8">
        <f t="shared" si="7"/>
        <v>25</v>
      </c>
      <c r="F42" s="8">
        <f t="shared" si="7"/>
        <v>21.400000000000002</v>
      </c>
      <c r="G42" s="8">
        <f t="shared" si="7"/>
        <v>30.900000000000002</v>
      </c>
      <c r="H42" s="8">
        <f t="shared" si="7"/>
        <v>22.8</v>
      </c>
      <c r="I42" s="8">
        <f t="shared" si="7"/>
        <v>17.5</v>
      </c>
      <c r="J42" s="8">
        <f t="shared" si="7"/>
        <v>31.6</v>
      </c>
      <c r="K42" s="8">
        <f t="shared" si="7"/>
        <v>20.599999999999998</v>
      </c>
      <c r="L42" s="8">
        <f t="shared" si="7"/>
        <v>11.299999999999999</v>
      </c>
      <c r="M42" s="8">
        <f t="shared" si="7"/>
        <v>26.799999999999997</v>
      </c>
      <c r="N42" s="8">
        <f t="shared" si="7"/>
        <v>12.9</v>
      </c>
      <c r="O42" s="8">
        <f t="shared" si="7"/>
        <v>7.1</v>
      </c>
      <c r="P42" s="8">
        <f t="shared" si="7"/>
        <v>18.600000000000001</v>
      </c>
      <c r="Q42" s="8"/>
      <c r="R42" s="8"/>
      <c r="S42" s="8"/>
    </row>
    <row r="43" spans="1:19" x14ac:dyDescent="0.25">
      <c r="A43">
        <v>2022</v>
      </c>
      <c r="B43" s="8">
        <f>SUM(C28:C31)</f>
        <v>21.7</v>
      </c>
      <c r="C43" s="8">
        <f t="shared" ref="C43:P43" si="8">SUM(D28:D31)</f>
        <v>16.5</v>
      </c>
      <c r="D43" s="8">
        <f t="shared" si="8"/>
        <v>28.1</v>
      </c>
      <c r="E43" s="8">
        <f t="shared" si="8"/>
        <v>26.299999999999997</v>
      </c>
      <c r="F43" s="8">
        <f t="shared" si="8"/>
        <v>23.1</v>
      </c>
      <c r="G43" s="8">
        <f t="shared" si="8"/>
        <v>31.6</v>
      </c>
      <c r="H43" s="8">
        <f t="shared" si="8"/>
        <v>23.599999999999998</v>
      </c>
      <c r="I43" s="8">
        <f t="shared" si="8"/>
        <v>18.5</v>
      </c>
      <c r="J43" s="8">
        <f t="shared" si="8"/>
        <v>32.200000000000003</v>
      </c>
      <c r="K43" s="8">
        <f t="shared" si="8"/>
        <v>21.4</v>
      </c>
      <c r="L43" s="8">
        <f t="shared" si="8"/>
        <v>12.2</v>
      </c>
      <c r="M43" s="8">
        <f t="shared" si="8"/>
        <v>27.7</v>
      </c>
      <c r="N43" s="8">
        <f t="shared" si="8"/>
        <v>14.2</v>
      </c>
      <c r="O43" s="8">
        <f t="shared" si="8"/>
        <v>8</v>
      </c>
      <c r="P43" s="8">
        <f t="shared" si="8"/>
        <v>20.299999999999997</v>
      </c>
      <c r="Q43" s="8"/>
      <c r="R43" s="8"/>
      <c r="S43" s="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4DA04-E151-47BE-9E9E-897B291DE14F}">
  <sheetPr codeName="Ark14"/>
  <dimension ref="A1:D12"/>
  <sheetViews>
    <sheetView workbookViewId="0">
      <selection activeCell="C31" sqref="C31"/>
    </sheetView>
  </sheetViews>
  <sheetFormatPr baseColWidth="10" defaultColWidth="9.140625" defaultRowHeight="15" x14ac:dyDescent="0.25"/>
  <cols>
    <col min="1" max="1" width="9.140625" style="33"/>
    <col min="2" max="2" width="29.5703125" style="33" customWidth="1"/>
    <col min="3" max="3" width="20.28515625" style="33" customWidth="1"/>
    <col min="4" max="4" width="35.28515625" style="33" customWidth="1"/>
    <col min="5" max="16384" width="9.140625" style="33"/>
  </cols>
  <sheetData>
    <row r="1" spans="1:4" ht="15.75" x14ac:dyDescent="0.3">
      <c r="A1" s="36" t="s">
        <v>189</v>
      </c>
    </row>
    <row r="2" spans="1:4" ht="15.75" x14ac:dyDescent="0.3">
      <c r="A2" s="36"/>
    </row>
    <row r="3" spans="1:4" x14ac:dyDescent="0.25">
      <c r="A3" s="33" t="s">
        <v>190</v>
      </c>
      <c r="C3" s="34" t="s">
        <v>185</v>
      </c>
      <c r="D3" s="34" t="s">
        <v>186</v>
      </c>
    </row>
    <row r="4" spans="1:4" x14ac:dyDescent="0.25">
      <c r="A4" s="34" t="s">
        <v>112</v>
      </c>
      <c r="B4" s="34" t="s">
        <v>118</v>
      </c>
      <c r="C4" s="35">
        <v>6.1</v>
      </c>
      <c r="D4" s="37">
        <v>39490</v>
      </c>
    </row>
    <row r="5" spans="1:4" x14ac:dyDescent="0.25">
      <c r="B5" s="34" t="s">
        <v>119</v>
      </c>
      <c r="C5" s="35">
        <v>4.9000000000000004</v>
      </c>
      <c r="D5" s="37">
        <v>49920</v>
      </c>
    </row>
    <row r="6" spans="1:4" x14ac:dyDescent="0.25">
      <c r="B6" s="34" t="s">
        <v>187</v>
      </c>
      <c r="C6" s="35">
        <v>3.2</v>
      </c>
      <c r="D6" s="37">
        <v>59660</v>
      </c>
    </row>
    <row r="7" spans="1:4" x14ac:dyDescent="0.25">
      <c r="B7" s="34" t="s">
        <v>188</v>
      </c>
      <c r="C7" s="35">
        <v>2.1</v>
      </c>
      <c r="D7" s="37">
        <v>73400</v>
      </c>
    </row>
    <row r="8" spans="1:4" x14ac:dyDescent="0.25">
      <c r="B8" s="34"/>
      <c r="C8" s="35"/>
      <c r="D8" s="37"/>
    </row>
    <row r="9" spans="1:4" x14ac:dyDescent="0.25">
      <c r="A9" s="34" t="s">
        <v>113</v>
      </c>
      <c r="B9" s="34" t="s">
        <v>118</v>
      </c>
      <c r="C9" s="35">
        <v>8.3000000000000007</v>
      </c>
      <c r="D9" s="37">
        <v>34900</v>
      </c>
    </row>
    <row r="10" spans="1:4" x14ac:dyDescent="0.25">
      <c r="B10" s="34" t="s">
        <v>119</v>
      </c>
      <c r="C10" s="35">
        <v>8.5</v>
      </c>
      <c r="D10" s="37">
        <v>41320</v>
      </c>
    </row>
    <row r="11" spans="1:4" x14ac:dyDescent="0.25">
      <c r="B11" s="34" t="s">
        <v>187</v>
      </c>
      <c r="C11" s="35">
        <v>7.3</v>
      </c>
      <c r="D11" s="37">
        <v>49530</v>
      </c>
    </row>
    <row r="12" spans="1:4" x14ac:dyDescent="0.25">
      <c r="B12" s="34" t="s">
        <v>188</v>
      </c>
      <c r="C12" s="35">
        <v>5.4</v>
      </c>
      <c r="D12" s="37">
        <v>61930</v>
      </c>
    </row>
  </sheetData>
  <pageMargins left="0.75" right="0.75" top="0.75" bottom="0.5" header="0.5" footer="0.7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7700-5EDA-4014-91B1-910BA1407E9B}">
  <sheetPr codeName="Ark15"/>
  <dimension ref="B1:O39"/>
  <sheetViews>
    <sheetView workbookViewId="0">
      <selection activeCell="C20" sqref="C20"/>
    </sheetView>
  </sheetViews>
  <sheetFormatPr baseColWidth="10" defaultColWidth="11.5703125" defaultRowHeight="12.75" x14ac:dyDescent="0.2"/>
  <cols>
    <col min="1" max="1" width="0.140625" style="38" customWidth="1"/>
    <col min="2" max="2" width="32" style="38" customWidth="1"/>
    <col min="3" max="3" width="10" style="38" customWidth="1"/>
    <col min="4" max="4" width="9.85546875" style="38" customWidth="1"/>
    <col min="5" max="5" width="16.28515625" style="38" bestFit="1" customWidth="1"/>
    <col min="6" max="6" width="9.42578125" style="38" bestFit="1" customWidth="1"/>
    <col min="7" max="7" width="9.85546875" style="38" customWidth="1"/>
    <col min="8" max="8" width="11.28515625" style="38" customWidth="1"/>
    <col min="9" max="9" width="5.28515625" style="38" customWidth="1"/>
    <col min="10" max="10" width="11.5703125" style="38"/>
    <col min="11" max="11" width="21.5703125" style="38" customWidth="1"/>
    <col min="12" max="16384" width="11.5703125" style="38"/>
  </cols>
  <sheetData>
    <row r="1" spans="2:6" ht="15" x14ac:dyDescent="0.3">
      <c r="B1" s="50" t="s">
        <v>205</v>
      </c>
    </row>
    <row r="4" spans="2:6" x14ac:dyDescent="0.2">
      <c r="C4" s="38">
        <v>2022</v>
      </c>
    </row>
    <row r="5" spans="2:6" x14ac:dyDescent="0.2">
      <c r="B5" s="49" t="s">
        <v>202</v>
      </c>
      <c r="C5" s="48">
        <v>5.4</v>
      </c>
      <c r="E5" s="47"/>
      <c r="F5" s="46"/>
    </row>
    <row r="6" spans="2:6" x14ac:dyDescent="0.2">
      <c r="B6" s="41" t="s">
        <v>199</v>
      </c>
      <c r="C6" s="39">
        <v>5.8</v>
      </c>
      <c r="E6" s="45"/>
      <c r="F6" s="43"/>
    </row>
    <row r="7" spans="2:6" x14ac:dyDescent="0.2">
      <c r="B7" s="41" t="s">
        <v>197</v>
      </c>
      <c r="C7" s="39">
        <v>5.7824911583253602</v>
      </c>
      <c r="E7" s="45"/>
      <c r="F7" s="43"/>
    </row>
    <row r="8" spans="2:6" x14ac:dyDescent="0.2">
      <c r="B8" s="41" t="s">
        <v>198</v>
      </c>
      <c r="C8" s="39">
        <v>5.7</v>
      </c>
      <c r="E8" s="45"/>
      <c r="F8" s="43"/>
    </row>
    <row r="9" spans="2:6" x14ac:dyDescent="0.2">
      <c r="B9" s="41" t="s">
        <v>201</v>
      </c>
      <c r="C9" s="39">
        <v>6.2</v>
      </c>
      <c r="E9" s="45"/>
      <c r="F9" s="43"/>
    </row>
    <row r="10" spans="2:6" x14ac:dyDescent="0.2">
      <c r="B10" s="41" t="s">
        <v>191</v>
      </c>
      <c r="C10" s="39">
        <v>4.5</v>
      </c>
      <c r="E10" s="45"/>
      <c r="F10" s="43"/>
    </row>
    <row r="11" spans="2:6" x14ac:dyDescent="0.2">
      <c r="B11" s="41" t="s">
        <v>192</v>
      </c>
      <c r="C11" s="39">
        <v>4.8</v>
      </c>
      <c r="E11" s="45"/>
      <c r="F11" s="43"/>
    </row>
    <row r="12" spans="2:6" x14ac:dyDescent="0.2">
      <c r="B12" s="41" t="s">
        <v>200</v>
      </c>
      <c r="C12" s="39">
        <v>6.1</v>
      </c>
      <c r="E12" s="45"/>
      <c r="F12" s="43"/>
    </row>
    <row r="13" spans="2:6" x14ac:dyDescent="0.2">
      <c r="B13" s="41" t="s">
        <v>195</v>
      </c>
      <c r="C13" s="39">
        <v>5.4</v>
      </c>
      <c r="E13" s="45"/>
      <c r="F13" s="43"/>
    </row>
    <row r="14" spans="2:6" x14ac:dyDescent="0.2">
      <c r="B14" s="41" t="s">
        <v>196</v>
      </c>
      <c r="C14" s="39">
        <v>5.6</v>
      </c>
      <c r="E14" s="45"/>
      <c r="F14" s="43"/>
    </row>
    <row r="15" spans="2:6" x14ac:dyDescent="0.2">
      <c r="B15" s="41" t="s">
        <v>194</v>
      </c>
      <c r="C15" s="39">
        <v>5.6</v>
      </c>
      <c r="E15" s="45"/>
      <c r="F15" s="43"/>
    </row>
    <row r="16" spans="2:6" x14ac:dyDescent="0.2">
      <c r="B16" s="40" t="s">
        <v>193</v>
      </c>
      <c r="C16" s="39">
        <v>5.6</v>
      </c>
      <c r="E16" s="44"/>
      <c r="F16" s="43"/>
    </row>
    <row r="19" spans="2:15" ht="15" x14ac:dyDescent="0.25">
      <c r="B19" s="33"/>
      <c r="C19" s="34"/>
      <c r="D19" s="33"/>
      <c r="E19" s="33"/>
      <c r="F19" s="33"/>
    </row>
    <row r="20" spans="2:15" ht="15" x14ac:dyDescent="0.25">
      <c r="B20" s="33"/>
      <c r="C20" s="34"/>
      <c r="D20" s="34"/>
      <c r="E20" s="34"/>
      <c r="F20" s="34"/>
    </row>
    <row r="21" spans="2:15" ht="15" x14ac:dyDescent="0.25">
      <c r="B21" s="34"/>
      <c r="C21" s="35"/>
      <c r="D21" s="35"/>
      <c r="E21" s="35"/>
      <c r="F21" s="35"/>
      <c r="G21" s="42"/>
    </row>
    <row r="22" spans="2:15" ht="15" x14ac:dyDescent="0.25">
      <c r="B22" s="34"/>
      <c r="C22" s="35"/>
      <c r="D22" s="35"/>
      <c r="E22" s="35"/>
      <c r="F22" s="35"/>
      <c r="G22" s="42"/>
    </row>
    <row r="23" spans="2:15" ht="15" x14ac:dyDescent="0.25">
      <c r="B23" s="34"/>
      <c r="C23" s="35"/>
      <c r="D23" s="35"/>
      <c r="E23" s="35"/>
      <c r="F23" s="35"/>
      <c r="G23" s="42"/>
    </row>
    <row r="24" spans="2:15" ht="15" x14ac:dyDescent="0.25">
      <c r="B24" s="34"/>
      <c r="C24" s="35"/>
      <c r="D24" s="35"/>
      <c r="E24" s="35"/>
      <c r="F24" s="35"/>
      <c r="G24" s="42"/>
    </row>
    <row r="25" spans="2:15" ht="15" x14ac:dyDescent="0.25">
      <c r="B25" s="34"/>
      <c r="C25" s="35"/>
      <c r="D25" s="35"/>
      <c r="E25" s="35"/>
      <c r="F25" s="35"/>
      <c r="G25" s="42"/>
    </row>
    <row r="26" spans="2:15" ht="15" x14ac:dyDescent="0.25">
      <c r="B26" s="34"/>
      <c r="C26" s="35"/>
      <c r="D26" s="35"/>
      <c r="E26" s="35"/>
      <c r="F26" s="35"/>
      <c r="G26" s="42"/>
    </row>
    <row r="27" spans="2:15" ht="15" x14ac:dyDescent="0.25">
      <c r="B27" s="34"/>
      <c r="C27" s="35"/>
      <c r="D27" s="35"/>
      <c r="E27" s="35"/>
      <c r="F27" s="35"/>
      <c r="G27" s="42"/>
    </row>
    <row r="28" spans="2:15" ht="15" x14ac:dyDescent="0.25">
      <c r="B28" s="34"/>
      <c r="C28" s="35"/>
      <c r="D28" s="35"/>
      <c r="E28" s="35"/>
      <c r="F28" s="35"/>
      <c r="G28" s="42"/>
    </row>
    <row r="29" spans="2:15" ht="15" x14ac:dyDescent="0.25">
      <c r="B29" s="34"/>
      <c r="C29" s="35"/>
      <c r="D29" s="35"/>
      <c r="E29" s="35"/>
      <c r="F29" s="35"/>
      <c r="G29" s="42"/>
      <c r="J29" s="41"/>
      <c r="K29" s="39"/>
      <c r="L29" s="39"/>
      <c r="M29" s="39"/>
      <c r="N29" s="39"/>
      <c r="O29" s="39"/>
    </row>
    <row r="30" spans="2:15" ht="15" x14ac:dyDescent="0.25">
      <c r="B30" s="34"/>
      <c r="C30" s="35"/>
      <c r="D30" s="35"/>
      <c r="E30" s="35"/>
      <c r="F30" s="35"/>
      <c r="G30" s="42"/>
      <c r="J30" s="41"/>
      <c r="K30" s="39"/>
      <c r="L30" s="39"/>
      <c r="M30" s="39"/>
      <c r="N30" s="39"/>
      <c r="O30" s="39"/>
    </row>
    <row r="31" spans="2:15" ht="15" x14ac:dyDescent="0.25">
      <c r="B31" s="34"/>
      <c r="C31" s="35"/>
      <c r="D31" s="35"/>
      <c r="E31" s="35"/>
      <c r="F31" s="35"/>
      <c r="G31" s="42"/>
      <c r="J31" s="41"/>
      <c r="K31" s="39"/>
      <c r="L31" s="39"/>
      <c r="M31" s="39"/>
      <c r="N31" s="39"/>
      <c r="O31" s="39"/>
    </row>
    <row r="32" spans="2:15" ht="15" x14ac:dyDescent="0.25">
      <c r="B32" s="34"/>
      <c r="C32" s="35"/>
      <c r="D32" s="35"/>
      <c r="E32" s="35"/>
      <c r="F32" s="35"/>
      <c r="G32" s="42"/>
      <c r="J32" s="41"/>
      <c r="K32" s="39"/>
      <c r="L32" s="39"/>
      <c r="M32" s="39"/>
      <c r="N32" s="39"/>
      <c r="O32" s="39"/>
    </row>
    <row r="33" spans="2:15" x14ac:dyDescent="0.2">
      <c r="B33" s="41"/>
      <c r="C33" s="42"/>
      <c r="D33" s="42"/>
      <c r="E33" s="42"/>
      <c r="F33" s="42"/>
      <c r="G33" s="42"/>
      <c r="J33" s="41"/>
      <c r="K33" s="39"/>
      <c r="L33" s="39"/>
      <c r="M33" s="39"/>
      <c r="N33" s="39"/>
      <c r="O33" s="39"/>
    </row>
    <row r="34" spans="2:15" x14ac:dyDescent="0.2">
      <c r="B34" s="41"/>
      <c r="C34" s="42"/>
      <c r="D34" s="42"/>
      <c r="E34" s="42"/>
      <c r="F34" s="42"/>
      <c r="G34" s="42"/>
      <c r="J34" s="41"/>
      <c r="K34" s="39"/>
      <c r="L34" s="39"/>
      <c r="M34" s="39"/>
      <c r="N34" s="39"/>
      <c r="O34" s="39"/>
    </row>
    <row r="35" spans="2:15" x14ac:dyDescent="0.2">
      <c r="B35" s="41"/>
      <c r="C35" s="42"/>
      <c r="D35" s="42"/>
      <c r="E35" s="42"/>
      <c r="F35" s="42"/>
      <c r="J35" s="41"/>
      <c r="K35" s="39"/>
      <c r="L35" s="39"/>
      <c r="M35" s="39"/>
      <c r="N35" s="39"/>
      <c r="O35" s="39"/>
    </row>
    <row r="36" spans="2:15" x14ac:dyDescent="0.2">
      <c r="B36" s="40"/>
      <c r="C36" s="42"/>
      <c r="D36" s="42"/>
      <c r="E36" s="42"/>
      <c r="F36" s="42"/>
      <c r="J36" s="41"/>
      <c r="K36" s="39"/>
      <c r="L36" s="39"/>
      <c r="M36" s="39"/>
      <c r="N36" s="39"/>
      <c r="O36" s="39"/>
    </row>
    <row r="37" spans="2:15" x14ac:dyDescent="0.2">
      <c r="J37" s="41"/>
      <c r="K37" s="39"/>
      <c r="L37" s="39"/>
      <c r="M37" s="39"/>
      <c r="N37" s="39"/>
      <c r="O37" s="39"/>
    </row>
    <row r="38" spans="2:15" x14ac:dyDescent="0.2">
      <c r="J38" s="41"/>
      <c r="K38" s="39"/>
      <c r="L38" s="39"/>
      <c r="M38" s="39"/>
      <c r="N38" s="39"/>
      <c r="O38" s="39"/>
    </row>
    <row r="39" spans="2:15" x14ac:dyDescent="0.2">
      <c r="J39" s="40"/>
      <c r="K39" s="39"/>
      <c r="L39" s="39"/>
      <c r="M39" s="39"/>
      <c r="N39" s="39"/>
      <c r="O39" s="39"/>
    </row>
  </sheetData>
  <sortState xmlns:xlrd2="http://schemas.microsoft.com/office/spreadsheetml/2017/richdata2" ref="B6:C16">
    <sortCondition ref="B6:B16"/>
  </sortState>
  <pageMargins left="0.7" right="0.7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79849-AEFD-40D1-A8A4-AB39B7699CD5}">
  <sheetPr codeName="Ark16"/>
  <dimension ref="B1:Q17"/>
  <sheetViews>
    <sheetView workbookViewId="0">
      <selection activeCell="G29" sqref="G29"/>
    </sheetView>
  </sheetViews>
  <sheetFormatPr baseColWidth="10" defaultColWidth="11.5703125" defaultRowHeight="12.75" x14ac:dyDescent="0.2"/>
  <cols>
    <col min="1" max="1" width="0.140625" style="38" customWidth="1"/>
    <col min="2" max="2" width="21.5703125" style="38" customWidth="1"/>
    <col min="3" max="3" width="10" style="38" customWidth="1"/>
    <col min="4" max="4" width="9.85546875" style="38" customWidth="1"/>
    <col min="5" max="5" width="9.42578125" style="38" bestFit="1" customWidth="1"/>
    <col min="6" max="6" width="9.42578125" style="38" customWidth="1"/>
    <col min="7" max="7" width="9.42578125" style="38" bestFit="1" customWidth="1"/>
    <col min="8" max="8" width="9.85546875" style="38" customWidth="1"/>
    <col min="9" max="9" width="35" style="38" bestFit="1" customWidth="1"/>
    <col min="10" max="13" width="9.42578125" style="38" bestFit="1" customWidth="1"/>
    <col min="14" max="16384" width="11.5703125" style="38"/>
  </cols>
  <sheetData>
    <row r="1" spans="2:17" ht="15" x14ac:dyDescent="0.3">
      <c r="B1" s="50" t="s">
        <v>204</v>
      </c>
    </row>
    <row r="2" spans="2:17" x14ac:dyDescent="0.2">
      <c r="B2" s="38" t="s">
        <v>210</v>
      </c>
    </row>
    <row r="4" spans="2:17" x14ac:dyDescent="0.2">
      <c r="B4" s="60" t="s">
        <v>206</v>
      </c>
      <c r="C4" s="60" t="s">
        <v>203</v>
      </c>
      <c r="D4" s="60" t="s">
        <v>177</v>
      </c>
      <c r="E4" s="60" t="s">
        <v>178</v>
      </c>
      <c r="F4" s="60" t="s">
        <v>184</v>
      </c>
      <c r="G4" s="60" t="s">
        <v>179</v>
      </c>
      <c r="I4" s="51"/>
      <c r="J4" s="51"/>
      <c r="K4" s="51"/>
      <c r="L4" s="51"/>
      <c r="M4" s="51"/>
      <c r="P4" s="57"/>
      <c r="Q4" s="52"/>
    </row>
    <row r="5" spans="2:17" x14ac:dyDescent="0.2">
      <c r="B5" s="61" t="s">
        <v>199</v>
      </c>
      <c r="C5" s="60">
        <v>7.8431372549019676E-2</v>
      </c>
      <c r="D5" s="60">
        <v>5.4545454545454515E-2</v>
      </c>
      <c r="E5" s="60">
        <v>5.1724137931034454E-2</v>
      </c>
      <c r="F5" s="60">
        <v>0</v>
      </c>
      <c r="G5" s="60">
        <v>0.19607843137254904</v>
      </c>
      <c r="I5" s="53"/>
      <c r="J5" s="54"/>
      <c r="K5" s="59"/>
      <c r="L5" s="58"/>
      <c r="M5" s="54"/>
      <c r="P5" s="59"/>
    </row>
    <row r="6" spans="2:17" x14ac:dyDescent="0.2">
      <c r="B6" s="61" t="s">
        <v>197</v>
      </c>
      <c r="C6" s="60">
        <v>5.5555555555555518E-2</v>
      </c>
      <c r="D6" s="60">
        <v>1.7543859649122744E-2</v>
      </c>
      <c r="E6" s="60">
        <v>5.1724137931034454E-2</v>
      </c>
      <c r="F6" s="60">
        <v>-1.6393442622950762E-2</v>
      </c>
      <c r="G6" s="60">
        <v>0.11111111111111104</v>
      </c>
      <c r="I6" s="53"/>
      <c r="J6" s="54"/>
      <c r="K6" s="54"/>
      <c r="L6" s="54"/>
      <c r="M6" s="54"/>
    </row>
    <row r="7" spans="2:17" x14ac:dyDescent="0.2">
      <c r="B7" s="61" t="s">
        <v>198</v>
      </c>
      <c r="C7" s="60">
        <v>3.7735849056603807E-2</v>
      </c>
      <c r="D7" s="60">
        <v>1.8181818181818118E-2</v>
      </c>
      <c r="E7" s="60">
        <v>7.1428571428571494E-2</v>
      </c>
      <c r="F7" s="60">
        <v>-1.6666666666666607E-2</v>
      </c>
      <c r="G7" s="60">
        <v>0.11320754716981142</v>
      </c>
      <c r="I7" s="53"/>
      <c r="J7" s="54"/>
      <c r="K7" s="54"/>
      <c r="L7" s="54"/>
      <c r="M7" s="54"/>
    </row>
    <row r="8" spans="2:17" x14ac:dyDescent="0.2">
      <c r="B8" s="61" t="s">
        <v>207</v>
      </c>
      <c r="C8" s="60">
        <v>3.4482758620689689E-2</v>
      </c>
      <c r="D8" s="60">
        <v>6.6666666666666721E-2</v>
      </c>
      <c r="E8" s="60">
        <v>4.6874999999999972E-2</v>
      </c>
      <c r="F8" s="60">
        <v>-4.4776119402985044E-2</v>
      </c>
      <c r="G8" s="60">
        <v>0.10344827586206906</v>
      </c>
      <c r="I8" s="53"/>
      <c r="J8" s="54"/>
      <c r="K8" s="54"/>
      <c r="L8" s="54"/>
      <c r="M8" s="54"/>
    </row>
    <row r="9" spans="2:17" x14ac:dyDescent="0.2">
      <c r="B9" s="61" t="s">
        <v>191</v>
      </c>
      <c r="C9" s="60">
        <v>2.4390243902439157E-2</v>
      </c>
      <c r="D9" s="60">
        <v>0</v>
      </c>
      <c r="E9" s="60">
        <v>9.5238095238095108E-2</v>
      </c>
      <c r="F9" s="60">
        <v>4.3478260869565258E-2</v>
      </c>
      <c r="G9" s="60">
        <v>0.17073170731707324</v>
      </c>
      <c r="I9" s="53"/>
      <c r="J9" s="54"/>
      <c r="K9" s="54"/>
      <c r="L9" s="54"/>
      <c r="M9" s="51"/>
    </row>
    <row r="10" spans="2:17" x14ac:dyDescent="0.2">
      <c r="B10" s="61" t="s">
        <v>192</v>
      </c>
      <c r="C10" s="60">
        <v>2.2222222222222143E-2</v>
      </c>
      <c r="D10" s="60">
        <v>6.5217391304347991E-2</v>
      </c>
      <c r="E10" s="60">
        <v>6.1224489795918324E-2</v>
      </c>
      <c r="F10" s="60">
        <v>-1.9230769230769332E-2</v>
      </c>
      <c r="G10" s="60">
        <v>0.13333333333333325</v>
      </c>
      <c r="I10" s="53"/>
      <c r="J10" s="54"/>
      <c r="K10" s="54"/>
      <c r="L10" s="54"/>
      <c r="M10" s="51"/>
    </row>
    <row r="11" spans="2:17" x14ac:dyDescent="0.2">
      <c r="B11" s="61" t="s">
        <v>208</v>
      </c>
      <c r="C11" s="60">
        <v>3.6363636363636397E-2</v>
      </c>
      <c r="D11" s="60">
        <v>8.771929824561403E-2</v>
      </c>
      <c r="E11" s="60">
        <v>3.2258064516129059E-2</v>
      </c>
      <c r="F11" s="60">
        <v>0</v>
      </c>
      <c r="G11" s="60">
        <v>0.16363636363636369</v>
      </c>
      <c r="I11" s="53"/>
      <c r="J11" s="54"/>
      <c r="K11" s="54"/>
      <c r="L11" s="54"/>
      <c r="M11" s="51"/>
    </row>
    <row r="12" spans="2:17" x14ac:dyDescent="0.2">
      <c r="B12" s="61" t="s">
        <v>209</v>
      </c>
      <c r="C12" s="60">
        <v>1.9230769230769162E-2</v>
      </c>
      <c r="D12" s="60">
        <v>3.7735849056603807E-2</v>
      </c>
      <c r="E12" s="60">
        <v>5.4545454545454515E-2</v>
      </c>
      <c r="F12" s="60">
        <v>-1.7241379310344768E-2</v>
      </c>
      <c r="G12" s="60">
        <v>9.6153846153846145E-2</v>
      </c>
      <c r="I12" s="53"/>
      <c r="J12" s="54"/>
      <c r="K12" s="54"/>
      <c r="L12" s="54"/>
      <c r="M12" s="51"/>
    </row>
    <row r="13" spans="2:17" x14ac:dyDescent="0.2">
      <c r="B13" s="61" t="s">
        <v>196</v>
      </c>
      <c r="C13" s="60">
        <v>3.8461538461538491E-2</v>
      </c>
      <c r="D13" s="60">
        <v>1.8518518518518452E-2</v>
      </c>
      <c r="E13" s="60">
        <v>7.2727272727272793E-2</v>
      </c>
      <c r="F13" s="60">
        <v>0</v>
      </c>
      <c r="G13" s="60">
        <v>0.13461538461538464</v>
      </c>
      <c r="I13" s="53"/>
      <c r="J13" s="54"/>
      <c r="K13" s="54"/>
      <c r="L13" s="54"/>
      <c r="M13" s="51"/>
    </row>
    <row r="14" spans="2:17" x14ac:dyDescent="0.2">
      <c r="B14" s="61" t="s">
        <v>194</v>
      </c>
      <c r="C14" s="60">
        <v>1.9999999999999928E-2</v>
      </c>
      <c r="D14" s="60">
        <v>5.8823529411764851E-2</v>
      </c>
      <c r="E14" s="60">
        <v>9.2592592592592587E-2</v>
      </c>
      <c r="F14" s="60">
        <v>0</v>
      </c>
      <c r="G14" s="60">
        <v>0.18000000000000008</v>
      </c>
      <c r="I14" s="53"/>
      <c r="J14" s="54"/>
      <c r="K14" s="54"/>
      <c r="L14" s="54"/>
      <c r="M14" s="51"/>
    </row>
    <row r="15" spans="2:17" x14ac:dyDescent="0.2">
      <c r="B15" s="62" t="s">
        <v>193</v>
      </c>
      <c r="C15" s="60">
        <v>1.9230769230769162E-2</v>
      </c>
      <c r="D15" s="60">
        <v>1.8867924528301987E-2</v>
      </c>
      <c r="E15" s="60">
        <v>7.4074074074073973E-2</v>
      </c>
      <c r="F15" s="60">
        <v>3.4482758620689689E-2</v>
      </c>
      <c r="G15" s="60">
        <v>0.1538461538461538</v>
      </c>
      <c r="I15" s="53"/>
      <c r="J15" s="54"/>
      <c r="K15" s="54"/>
      <c r="L15" s="54"/>
      <c r="M15" s="54"/>
    </row>
    <row r="17" spans="11:16" x14ac:dyDescent="0.2">
      <c r="K17" s="55"/>
      <c r="L17" s="56"/>
      <c r="M17" s="56"/>
      <c r="N17" s="56"/>
      <c r="O17" s="56"/>
      <c r="P17" s="56"/>
    </row>
  </sheetData>
  <pageMargins left="0.7" right="0.7" top="0.75" bottom="0.75" header="0.3" footer="0.3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9AF0-D18C-4D8C-A0F8-4EEE0680455B}">
  <dimension ref="B2:D15"/>
  <sheetViews>
    <sheetView workbookViewId="0">
      <selection activeCell="G7" sqref="G7"/>
    </sheetView>
  </sheetViews>
  <sheetFormatPr baseColWidth="10" defaultRowHeight="15" x14ac:dyDescent="0.25"/>
  <cols>
    <col min="2" max="2" width="24.85546875" bestFit="1" customWidth="1"/>
    <col min="3" max="3" width="15.7109375" bestFit="1" customWidth="1"/>
  </cols>
  <sheetData>
    <row r="2" spans="2:4" x14ac:dyDescent="0.25">
      <c r="B2" t="s">
        <v>230</v>
      </c>
      <c r="C2">
        <v>2022</v>
      </c>
    </row>
    <row r="3" spans="2:4" x14ac:dyDescent="0.25">
      <c r="C3" t="s">
        <v>229</v>
      </c>
      <c r="D3" s="64" t="s">
        <v>235</v>
      </c>
    </row>
    <row r="4" spans="2:4" x14ac:dyDescent="0.25">
      <c r="B4" t="s">
        <v>138</v>
      </c>
      <c r="C4" s="64">
        <v>6.085648083302986E-3</v>
      </c>
      <c r="D4" s="64">
        <v>0.29256608565162184</v>
      </c>
    </row>
    <row r="5" spans="2:4" x14ac:dyDescent="0.25">
      <c r="B5" t="s">
        <v>201</v>
      </c>
      <c r="C5" s="64">
        <v>9.1524667013914724E-3</v>
      </c>
      <c r="D5" s="64">
        <v>0.30397422126745433</v>
      </c>
    </row>
    <row r="6" spans="2:4" x14ac:dyDescent="0.25">
      <c r="B6" t="s">
        <v>199</v>
      </c>
      <c r="C6" s="64">
        <v>7.4014374020289252E-3</v>
      </c>
      <c r="D6" s="64">
        <v>0.30964846671652957</v>
      </c>
    </row>
    <row r="7" spans="2:4" x14ac:dyDescent="0.25">
      <c r="B7" t="s">
        <v>196</v>
      </c>
      <c r="C7" s="64">
        <v>7.3729904238378817E-3</v>
      </c>
      <c r="D7" s="64">
        <v>0.27516778523489932</v>
      </c>
    </row>
    <row r="8" spans="2:4" x14ac:dyDescent="0.25">
      <c r="B8" t="s">
        <v>200</v>
      </c>
      <c r="C8" s="64">
        <v>7.3685049551424544E-3</v>
      </c>
      <c r="D8" s="64">
        <v>0.31417624521072796</v>
      </c>
    </row>
    <row r="9" spans="2:4" x14ac:dyDescent="0.25">
      <c r="B9" t="s">
        <v>197</v>
      </c>
      <c r="C9" s="64">
        <v>7.3555122633498175E-3</v>
      </c>
      <c r="D9" s="64">
        <v>0.28221228281438154</v>
      </c>
    </row>
    <row r="10" spans="2:4" x14ac:dyDescent="0.25">
      <c r="B10" t="s">
        <v>198</v>
      </c>
      <c r="C10" s="64">
        <v>6.8209986940282992E-3</v>
      </c>
      <c r="D10" s="64">
        <v>0.28310502283105021</v>
      </c>
    </row>
    <row r="11" spans="2:4" x14ac:dyDescent="0.25">
      <c r="B11" t="s">
        <v>195</v>
      </c>
      <c r="C11" s="64">
        <v>6.584417932031815E-3</v>
      </c>
      <c r="D11" s="64">
        <v>0.31737089201877933</v>
      </c>
    </row>
    <row r="12" spans="2:4" x14ac:dyDescent="0.25">
      <c r="B12" t="s">
        <v>193</v>
      </c>
      <c r="C12" s="64">
        <v>5.7007233194507432E-3</v>
      </c>
      <c r="D12" s="64">
        <v>0.28094302554027506</v>
      </c>
    </row>
    <row r="13" spans="2:4" x14ac:dyDescent="0.25">
      <c r="B13" t="s">
        <v>194</v>
      </c>
      <c r="C13" s="64">
        <v>5.4698046830838395E-3</v>
      </c>
      <c r="D13" s="64">
        <v>0.27834179357021999</v>
      </c>
    </row>
    <row r="14" spans="2:4" x14ac:dyDescent="0.25">
      <c r="B14" t="s">
        <v>192</v>
      </c>
      <c r="C14" s="64">
        <v>5.4506435884720201E-3</v>
      </c>
      <c r="D14" s="64">
        <v>0.28116557313778462</v>
      </c>
    </row>
    <row r="15" spans="2:4" x14ac:dyDescent="0.25">
      <c r="B15" t="s">
        <v>191</v>
      </c>
      <c r="C15" s="64">
        <v>3.9975477940033958E-3</v>
      </c>
      <c r="D15" s="64">
        <v>0.33306645316253003</v>
      </c>
    </row>
  </sheetData>
  <sortState xmlns:xlrd2="http://schemas.microsoft.com/office/spreadsheetml/2017/richdata2" ref="B5:C15">
    <sortCondition descending="1" ref="C5:C15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0165-74F1-45B5-90E1-287FEC4156D5}">
  <dimension ref="B2:D15"/>
  <sheetViews>
    <sheetView workbookViewId="0">
      <selection activeCell="G6" sqref="G6"/>
    </sheetView>
  </sheetViews>
  <sheetFormatPr baseColWidth="10" defaultRowHeight="15" x14ac:dyDescent="0.25"/>
  <cols>
    <col min="2" max="2" width="20" bestFit="1" customWidth="1"/>
    <col min="3" max="3" width="15.7109375" bestFit="1" customWidth="1"/>
    <col min="4" max="4" width="18.7109375" bestFit="1" customWidth="1"/>
  </cols>
  <sheetData>
    <row r="2" spans="2:4" x14ac:dyDescent="0.25">
      <c r="B2" t="s">
        <v>228</v>
      </c>
      <c r="C2">
        <v>2022</v>
      </c>
    </row>
    <row r="3" spans="2:4" x14ac:dyDescent="0.25">
      <c r="C3" t="s">
        <v>229</v>
      </c>
      <c r="D3" t="s">
        <v>236</v>
      </c>
    </row>
    <row r="4" spans="2:4" x14ac:dyDescent="0.25">
      <c r="B4" t="s">
        <v>138</v>
      </c>
      <c r="C4" s="64">
        <v>9.5596739273980224E-3</v>
      </c>
      <c r="D4" s="66">
        <v>0.1190287556492319</v>
      </c>
    </row>
    <row r="5" spans="2:4" x14ac:dyDescent="0.25">
      <c r="B5" t="s">
        <v>197</v>
      </c>
      <c r="C5" s="64">
        <v>1.2519356611219341E-2</v>
      </c>
      <c r="D5" s="66">
        <v>8.6278063022249066E-2</v>
      </c>
    </row>
    <row r="6" spans="2:4" x14ac:dyDescent="0.25">
      <c r="B6" t="s">
        <v>196</v>
      </c>
      <c r="C6" s="64">
        <v>1.2313766551054687E-2</v>
      </c>
      <c r="D6" s="66">
        <v>0.13572597615150805</v>
      </c>
    </row>
    <row r="7" spans="2:4" x14ac:dyDescent="0.25">
      <c r="B7" t="s">
        <v>198</v>
      </c>
      <c r="C7" s="64">
        <v>1.1670562399660614E-2</v>
      </c>
      <c r="D7" s="66">
        <v>0.12243651278471071</v>
      </c>
    </row>
    <row r="8" spans="2:4" x14ac:dyDescent="0.25">
      <c r="B8" t="s">
        <v>201</v>
      </c>
      <c r="C8" s="64">
        <v>1.1468487238633827E-2</v>
      </c>
      <c r="D8" s="66">
        <v>0.1266173752310536</v>
      </c>
    </row>
    <row r="9" spans="2:4" x14ac:dyDescent="0.25">
      <c r="B9" t="s">
        <v>194</v>
      </c>
      <c r="C9" s="64">
        <v>1.0257961974050848E-2</v>
      </c>
      <c r="D9" s="66">
        <v>0.11317603281322677</v>
      </c>
    </row>
    <row r="10" spans="2:4" x14ac:dyDescent="0.25">
      <c r="B10" t="s">
        <v>192</v>
      </c>
      <c r="C10" s="64">
        <v>1.0190333665404212E-2</v>
      </c>
      <c r="D10" s="66">
        <v>0.12829536728948043</v>
      </c>
    </row>
    <row r="11" spans="2:4" x14ac:dyDescent="0.25">
      <c r="B11" t="s">
        <v>199</v>
      </c>
      <c r="C11" s="64">
        <v>9.8488657537487805E-3</v>
      </c>
      <c r="D11" s="66">
        <v>0.13406162797601379</v>
      </c>
    </row>
    <row r="12" spans="2:4" x14ac:dyDescent="0.25">
      <c r="B12" t="s">
        <v>200</v>
      </c>
      <c r="C12" s="64">
        <v>9.5914553682924005E-3</v>
      </c>
      <c r="D12" s="66">
        <v>0.12035782054757387</v>
      </c>
    </row>
    <row r="13" spans="2:4" x14ac:dyDescent="0.25">
      <c r="B13" t="s">
        <v>195</v>
      </c>
      <c r="C13" s="64">
        <v>9.4902386117136656E-3</v>
      </c>
      <c r="D13" s="66">
        <v>0.12481288182222762</v>
      </c>
    </row>
    <row r="14" spans="2:4" x14ac:dyDescent="0.25">
      <c r="B14" t="s">
        <v>193</v>
      </c>
      <c r="C14" s="64">
        <v>9.3008143642242698E-3</v>
      </c>
      <c r="D14" s="66">
        <v>0.11869771648202578</v>
      </c>
    </row>
    <row r="15" spans="2:4" x14ac:dyDescent="0.25">
      <c r="B15" t="s">
        <v>191</v>
      </c>
      <c r="C15" s="64">
        <v>4.84225930665853E-3</v>
      </c>
      <c r="D15" s="66">
        <v>0.11676549865229111</v>
      </c>
    </row>
  </sheetData>
  <sortState xmlns:xlrd2="http://schemas.microsoft.com/office/spreadsheetml/2017/richdata2" ref="B5:C15">
    <sortCondition descending="1" ref="C5:C15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E6C7-5545-41CF-89CC-A9F17A7F1989}">
  <dimension ref="B2:D7"/>
  <sheetViews>
    <sheetView workbookViewId="0">
      <selection activeCell="D14" sqref="D14"/>
    </sheetView>
  </sheetViews>
  <sheetFormatPr baseColWidth="10" defaultRowHeight="15" x14ac:dyDescent="0.25"/>
  <cols>
    <col min="2" max="2" width="30.85546875" bestFit="1" customWidth="1"/>
    <col min="3" max="3" width="15.7109375" bestFit="1" customWidth="1"/>
    <col min="4" max="4" width="25.7109375" bestFit="1" customWidth="1"/>
  </cols>
  <sheetData>
    <row r="2" spans="2:4" x14ac:dyDescent="0.25">
      <c r="B2" t="s">
        <v>231</v>
      </c>
      <c r="C2">
        <v>2022</v>
      </c>
    </row>
    <row r="3" spans="2:4" x14ac:dyDescent="0.25">
      <c r="C3" t="s">
        <v>229</v>
      </c>
      <c r="D3" t="s">
        <v>235</v>
      </c>
    </row>
    <row r="4" spans="2:4" x14ac:dyDescent="0.25">
      <c r="B4" t="s">
        <v>138</v>
      </c>
      <c r="C4" s="64">
        <v>6.085648083302986E-3</v>
      </c>
      <c r="D4" s="66">
        <v>0.29256608565162184</v>
      </c>
    </row>
    <row r="5" spans="2:4" x14ac:dyDescent="0.25">
      <c r="B5" t="s">
        <v>232</v>
      </c>
      <c r="C5" s="64">
        <v>3.4185620365566115E-3</v>
      </c>
      <c r="D5" s="66">
        <v>0.18272775144813058</v>
      </c>
    </row>
    <row r="6" spans="2:4" x14ac:dyDescent="0.25">
      <c r="B6" t="s">
        <v>233</v>
      </c>
      <c r="C6" s="64">
        <v>7.6401934825377571E-3</v>
      </c>
      <c r="D6" s="66">
        <v>0.25465302600764206</v>
      </c>
    </row>
    <row r="7" spans="2:4" x14ac:dyDescent="0.25">
      <c r="B7" t="s">
        <v>234</v>
      </c>
      <c r="C7" s="64">
        <v>6.068369245209532E-3</v>
      </c>
      <c r="D7" s="66">
        <v>0.33385459990018301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DF8A-A914-4E12-B77A-624AA675DFB3}">
  <dimension ref="B2:D7"/>
  <sheetViews>
    <sheetView workbookViewId="0">
      <selection activeCell="D11" sqref="D11"/>
    </sheetView>
  </sheetViews>
  <sheetFormatPr baseColWidth="10" defaultRowHeight="15" x14ac:dyDescent="0.25"/>
  <cols>
    <col min="2" max="2" width="30.85546875" bestFit="1" customWidth="1"/>
    <col min="3" max="3" width="15.7109375" bestFit="1" customWidth="1"/>
    <col min="4" max="4" width="23.28515625" bestFit="1" customWidth="1"/>
  </cols>
  <sheetData>
    <row r="2" spans="2:4" x14ac:dyDescent="0.25">
      <c r="B2" t="s">
        <v>228</v>
      </c>
      <c r="C2">
        <v>2022</v>
      </c>
    </row>
    <row r="3" spans="2:4" x14ac:dyDescent="0.25">
      <c r="C3" t="s">
        <v>229</v>
      </c>
      <c r="D3" t="s">
        <v>237</v>
      </c>
    </row>
    <row r="4" spans="2:4" x14ac:dyDescent="0.25">
      <c r="B4" t="s">
        <v>138</v>
      </c>
      <c r="C4" s="66">
        <v>9.5596739273980224E-3</v>
      </c>
      <c r="D4" s="66">
        <v>0.1190287556492319</v>
      </c>
    </row>
    <row r="5" spans="2:4" x14ac:dyDescent="0.25">
      <c r="B5" t="s">
        <v>232</v>
      </c>
      <c r="C5" s="66">
        <v>8.7877733043472545E-3</v>
      </c>
      <c r="D5" s="66">
        <v>9.5920854541544198E-2</v>
      </c>
    </row>
    <row r="6" spans="2:4" x14ac:dyDescent="0.25">
      <c r="B6" t="s">
        <v>233</v>
      </c>
      <c r="C6" s="66">
        <v>1.3806709761401121E-2</v>
      </c>
      <c r="D6" s="66">
        <v>0.14383403320876834</v>
      </c>
    </row>
    <row r="7" spans="2:4" x14ac:dyDescent="0.25">
      <c r="B7" t="s">
        <v>234</v>
      </c>
      <c r="C7" s="66">
        <v>8.3127103124780773E-3</v>
      </c>
      <c r="D7" s="66">
        <v>0.11370875007238644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E8DA2-C9CD-4D27-9ED7-241E0580A847}">
  <sheetPr codeName="Ark19"/>
  <dimension ref="A1:C9"/>
  <sheetViews>
    <sheetView workbookViewId="0">
      <selection activeCell="B16" sqref="B16"/>
    </sheetView>
  </sheetViews>
  <sheetFormatPr baseColWidth="10" defaultRowHeight="15" x14ac:dyDescent="0.25"/>
  <sheetData>
    <row r="1" spans="1:3" x14ac:dyDescent="0.25">
      <c r="A1" s="63" t="s">
        <v>211</v>
      </c>
    </row>
    <row r="2" spans="1:3" x14ac:dyDescent="0.25">
      <c r="B2" t="s">
        <v>113</v>
      </c>
      <c r="C2" t="s">
        <v>112</v>
      </c>
    </row>
    <row r="3" spans="1:3" x14ac:dyDescent="0.25">
      <c r="A3">
        <v>2016</v>
      </c>
      <c r="B3" s="65">
        <v>9.0028863676132938E-3</v>
      </c>
      <c r="C3" s="65">
        <v>1.1665354432826317E-2</v>
      </c>
    </row>
    <row r="4" spans="1:3" x14ac:dyDescent="0.25">
      <c r="A4">
        <v>2017</v>
      </c>
      <c r="B4" s="65">
        <v>8.8647730159147238E-3</v>
      </c>
      <c r="C4" s="65">
        <v>1.0859859305264714E-2</v>
      </c>
    </row>
    <row r="5" spans="1:3" x14ac:dyDescent="0.25">
      <c r="A5">
        <v>2018</v>
      </c>
      <c r="B5" s="65">
        <v>9.0171707837090418E-3</v>
      </c>
      <c r="C5" s="65">
        <v>1.0306628312626232E-2</v>
      </c>
    </row>
    <row r="6" spans="1:3" x14ac:dyDescent="0.25">
      <c r="A6">
        <v>2019</v>
      </c>
      <c r="B6" s="65">
        <v>8.9837534956530365E-3</v>
      </c>
      <c r="C6" s="65">
        <v>9.9666710165940385E-3</v>
      </c>
    </row>
    <row r="7" spans="1:3" x14ac:dyDescent="0.25">
      <c r="A7">
        <v>2020</v>
      </c>
      <c r="B7" s="65">
        <v>1.0259106001943956E-2</v>
      </c>
      <c r="C7" s="65">
        <v>1.1088947003391426E-2</v>
      </c>
    </row>
    <row r="8" spans="1:3" x14ac:dyDescent="0.25">
      <c r="A8">
        <v>2021</v>
      </c>
      <c r="B8" s="65">
        <v>9.9556335290012874E-3</v>
      </c>
      <c r="C8" s="65">
        <v>1.0289455448634341E-2</v>
      </c>
    </row>
    <row r="9" spans="1:3" x14ac:dyDescent="0.25">
      <c r="A9">
        <v>2022</v>
      </c>
      <c r="B9" s="65">
        <v>9.7805886290069435E-3</v>
      </c>
      <c r="C9" s="65">
        <v>9.3540817319650062E-3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DF0E-E83A-4BCD-97F6-F3F970527101}">
  <sheetPr codeName="Ark3"/>
  <dimension ref="A1:B90"/>
  <sheetViews>
    <sheetView tabSelected="1" workbookViewId="0">
      <selection activeCell="E18" sqref="E18"/>
    </sheetView>
  </sheetViews>
  <sheetFormatPr baseColWidth="10" defaultRowHeight="15" x14ac:dyDescent="0.25"/>
  <sheetData>
    <row r="1" spans="1:2" x14ac:dyDescent="0.25">
      <c r="A1" t="s">
        <v>109</v>
      </c>
    </row>
    <row r="2" spans="1:2" x14ac:dyDescent="0.25">
      <c r="B2" s="7" t="s">
        <v>7</v>
      </c>
    </row>
    <row r="3" spans="1:2" x14ac:dyDescent="0.25">
      <c r="A3" s="7" t="s">
        <v>8</v>
      </c>
      <c r="B3" s="8">
        <v>2314.5</v>
      </c>
    </row>
    <row r="4" spans="1:2" x14ac:dyDescent="0.25">
      <c r="A4" s="7" t="s">
        <v>9</v>
      </c>
      <c r="B4" s="8">
        <v>2315.9</v>
      </c>
    </row>
    <row r="5" spans="1:2" x14ac:dyDescent="0.25">
      <c r="A5" s="7" t="s">
        <v>10</v>
      </c>
      <c r="B5" s="8">
        <v>2312.4</v>
      </c>
    </row>
    <row r="6" spans="1:2" x14ac:dyDescent="0.25">
      <c r="A6" s="7" t="s">
        <v>11</v>
      </c>
      <c r="B6" s="8">
        <v>2325</v>
      </c>
    </row>
    <row r="7" spans="1:2" x14ac:dyDescent="0.25">
      <c r="A7" s="7" t="s">
        <v>12</v>
      </c>
      <c r="B7" s="8">
        <v>2327.6999999999998</v>
      </c>
    </row>
    <row r="8" spans="1:2" x14ac:dyDescent="0.25">
      <c r="A8" s="7" t="s">
        <v>13</v>
      </c>
      <c r="B8" s="8">
        <v>2324.5</v>
      </c>
    </row>
    <row r="9" spans="1:2" x14ac:dyDescent="0.25">
      <c r="A9" s="7" t="s">
        <v>14</v>
      </c>
      <c r="B9" s="8">
        <v>2318.6</v>
      </c>
    </row>
    <row r="10" spans="1:2" x14ac:dyDescent="0.25">
      <c r="A10" s="7" t="s">
        <v>15</v>
      </c>
      <c r="B10" s="8">
        <v>2305.1</v>
      </c>
    </row>
    <row r="11" spans="1:2" x14ac:dyDescent="0.25">
      <c r="A11" s="7" t="s">
        <v>16</v>
      </c>
      <c r="B11" s="8">
        <v>2293</v>
      </c>
    </row>
    <row r="12" spans="1:2" x14ac:dyDescent="0.25">
      <c r="A12" s="7" t="s">
        <v>17</v>
      </c>
      <c r="B12" s="8">
        <v>2281.8000000000002</v>
      </c>
    </row>
    <row r="13" spans="1:2" x14ac:dyDescent="0.25">
      <c r="A13" s="7" t="s">
        <v>18</v>
      </c>
      <c r="B13" s="8">
        <v>2283.1999999999998</v>
      </c>
    </row>
    <row r="14" spans="1:2" x14ac:dyDescent="0.25">
      <c r="A14" s="7" t="s">
        <v>19</v>
      </c>
      <c r="B14" s="8">
        <v>2283.3000000000002</v>
      </c>
    </row>
    <row r="15" spans="1:2" x14ac:dyDescent="0.25">
      <c r="A15" s="7" t="s">
        <v>20</v>
      </c>
      <c r="B15" s="8">
        <v>2282.6</v>
      </c>
    </row>
    <row r="16" spans="1:2" x14ac:dyDescent="0.25">
      <c r="A16" s="7" t="s">
        <v>21</v>
      </c>
      <c r="B16" s="8">
        <v>2294.1999999999998</v>
      </c>
    </row>
    <row r="17" spans="1:2" x14ac:dyDescent="0.25">
      <c r="A17" s="7" t="s">
        <v>22</v>
      </c>
      <c r="B17" s="8">
        <v>2295</v>
      </c>
    </row>
    <row r="18" spans="1:2" x14ac:dyDescent="0.25">
      <c r="A18" s="7" t="s">
        <v>23</v>
      </c>
      <c r="B18" s="8">
        <v>2295</v>
      </c>
    </row>
    <row r="19" spans="1:2" x14ac:dyDescent="0.25">
      <c r="A19" s="7" t="s">
        <v>24</v>
      </c>
      <c r="B19" s="8">
        <v>2306</v>
      </c>
    </row>
    <row r="20" spans="1:2" x14ac:dyDescent="0.25">
      <c r="A20" s="7" t="s">
        <v>25</v>
      </c>
      <c r="B20" s="8">
        <v>2314.6</v>
      </c>
    </row>
    <row r="21" spans="1:2" x14ac:dyDescent="0.25">
      <c r="A21" s="7" t="s">
        <v>26</v>
      </c>
      <c r="B21" s="8">
        <v>2325.4</v>
      </c>
    </row>
    <row r="22" spans="1:2" x14ac:dyDescent="0.25">
      <c r="A22" s="7" t="s">
        <v>27</v>
      </c>
      <c r="B22" s="8">
        <v>2332.3000000000002</v>
      </c>
    </row>
    <row r="23" spans="1:2" x14ac:dyDescent="0.25">
      <c r="A23" s="7" t="s">
        <v>28</v>
      </c>
      <c r="B23" s="8">
        <v>2365.5</v>
      </c>
    </row>
    <row r="24" spans="1:2" x14ac:dyDescent="0.25">
      <c r="A24" s="7" t="s">
        <v>29</v>
      </c>
      <c r="B24" s="8">
        <v>2390.5</v>
      </c>
    </row>
    <row r="25" spans="1:2" x14ac:dyDescent="0.25">
      <c r="A25" s="7" t="s">
        <v>30</v>
      </c>
      <c r="B25" s="8">
        <v>2409.3000000000002</v>
      </c>
    </row>
    <row r="26" spans="1:2" x14ac:dyDescent="0.25">
      <c r="A26" s="7" t="s">
        <v>31</v>
      </c>
      <c r="B26" s="8">
        <v>2417</v>
      </c>
    </row>
    <row r="27" spans="1:2" x14ac:dyDescent="0.25">
      <c r="A27" s="7" t="s">
        <v>32</v>
      </c>
      <c r="B27" s="8">
        <v>2444.6</v>
      </c>
    </row>
    <row r="28" spans="1:2" x14ac:dyDescent="0.25">
      <c r="A28" s="7" t="s">
        <v>33</v>
      </c>
      <c r="B28" s="8">
        <v>2479.3000000000002</v>
      </c>
    </row>
    <row r="29" spans="1:2" x14ac:dyDescent="0.25">
      <c r="A29" s="7" t="s">
        <v>34</v>
      </c>
      <c r="B29" s="8">
        <v>2508.8000000000002</v>
      </c>
    </row>
    <row r="30" spans="1:2" x14ac:dyDescent="0.25">
      <c r="A30" s="7" t="s">
        <v>35</v>
      </c>
      <c r="B30" s="8">
        <v>2526.1</v>
      </c>
    </row>
    <row r="31" spans="1:2" x14ac:dyDescent="0.25">
      <c r="A31" s="7" t="s">
        <v>36</v>
      </c>
      <c r="B31" s="8">
        <v>2550.1</v>
      </c>
    </row>
    <row r="32" spans="1:2" x14ac:dyDescent="0.25">
      <c r="A32" s="7" t="s">
        <v>37</v>
      </c>
      <c r="B32" s="8">
        <v>2580.8000000000002</v>
      </c>
    </row>
    <row r="33" spans="1:2" x14ac:dyDescent="0.25">
      <c r="A33" s="7" t="s">
        <v>38</v>
      </c>
      <c r="B33" s="8">
        <v>2569.9</v>
      </c>
    </row>
    <row r="34" spans="1:2" x14ac:dyDescent="0.25">
      <c r="A34" s="7" t="s">
        <v>39</v>
      </c>
      <c r="B34" s="8">
        <v>2573.6999999999998</v>
      </c>
    </row>
    <row r="35" spans="1:2" x14ac:dyDescent="0.25">
      <c r="A35" s="7" t="s">
        <v>40</v>
      </c>
      <c r="B35" s="8">
        <v>2567.3000000000002</v>
      </c>
    </row>
    <row r="36" spans="1:2" x14ac:dyDescent="0.25">
      <c r="A36" s="7" t="s">
        <v>41</v>
      </c>
      <c r="B36" s="8">
        <v>2545</v>
      </c>
    </row>
    <row r="37" spans="1:2" x14ac:dyDescent="0.25">
      <c r="A37" s="7" t="s">
        <v>42</v>
      </c>
      <c r="B37" s="8">
        <v>2554</v>
      </c>
    </row>
    <row r="38" spans="1:2" x14ac:dyDescent="0.25">
      <c r="A38" s="7" t="s">
        <v>43</v>
      </c>
      <c r="B38" s="8">
        <v>2567</v>
      </c>
    </row>
    <row r="39" spans="1:2" x14ac:dyDescent="0.25">
      <c r="A39" s="7" t="s">
        <v>44</v>
      </c>
      <c r="B39" s="8">
        <v>2547.5</v>
      </c>
    </row>
    <row r="40" spans="1:2" x14ac:dyDescent="0.25">
      <c r="A40" s="7" t="s">
        <v>45</v>
      </c>
      <c r="B40" s="8">
        <v>2542.5</v>
      </c>
    </row>
    <row r="41" spans="1:2" x14ac:dyDescent="0.25">
      <c r="A41" s="7" t="s">
        <v>46</v>
      </c>
      <c r="B41" s="8">
        <v>2556</v>
      </c>
    </row>
    <row r="42" spans="1:2" x14ac:dyDescent="0.25">
      <c r="A42" s="7" t="s">
        <v>47</v>
      </c>
      <c r="B42" s="8">
        <v>2562.5</v>
      </c>
    </row>
    <row r="43" spans="1:2" x14ac:dyDescent="0.25">
      <c r="A43" s="7" t="s">
        <v>48</v>
      </c>
      <c r="B43" s="8">
        <v>2577.3000000000002</v>
      </c>
    </row>
    <row r="44" spans="1:2" x14ac:dyDescent="0.25">
      <c r="A44" s="7" t="s">
        <v>49</v>
      </c>
      <c r="B44" s="8">
        <v>2582.3000000000002</v>
      </c>
    </row>
    <row r="45" spans="1:2" x14ac:dyDescent="0.25">
      <c r="A45" s="7" t="s">
        <v>50</v>
      </c>
      <c r="B45" s="8">
        <v>2592.9</v>
      </c>
    </row>
    <row r="46" spans="1:2" x14ac:dyDescent="0.25">
      <c r="A46" s="7" t="s">
        <v>51</v>
      </c>
      <c r="B46" s="8">
        <v>2603.8000000000002</v>
      </c>
    </row>
    <row r="47" spans="1:2" x14ac:dyDescent="0.25">
      <c r="A47" s="7" t="s">
        <v>52</v>
      </c>
      <c r="B47" s="8">
        <v>2630.8</v>
      </c>
    </row>
    <row r="48" spans="1:2" x14ac:dyDescent="0.25">
      <c r="A48" s="7" t="s">
        <v>53</v>
      </c>
      <c r="B48" s="8">
        <v>2643.2</v>
      </c>
    </row>
    <row r="49" spans="1:2" x14ac:dyDescent="0.25">
      <c r="A49" s="7" t="s">
        <v>54</v>
      </c>
      <c r="B49" s="8">
        <v>2644</v>
      </c>
    </row>
    <row r="50" spans="1:2" x14ac:dyDescent="0.25">
      <c r="A50" s="7" t="s">
        <v>55</v>
      </c>
      <c r="B50" s="8">
        <v>2647.9</v>
      </c>
    </row>
    <row r="51" spans="1:2" x14ac:dyDescent="0.25">
      <c r="A51" s="7" t="s">
        <v>56</v>
      </c>
      <c r="B51" s="8">
        <v>2665.7</v>
      </c>
    </row>
    <row r="52" spans="1:2" x14ac:dyDescent="0.25">
      <c r="A52" s="7" t="s">
        <v>57</v>
      </c>
      <c r="B52" s="8">
        <v>2666.6</v>
      </c>
    </row>
    <row r="53" spans="1:2" x14ac:dyDescent="0.25">
      <c r="A53" s="7" t="s">
        <v>58</v>
      </c>
      <c r="B53" s="8">
        <v>2671.4</v>
      </c>
    </row>
    <row r="54" spans="1:2" x14ac:dyDescent="0.25">
      <c r="A54" s="7" t="s">
        <v>59</v>
      </c>
      <c r="B54" s="8">
        <v>2682.1</v>
      </c>
    </row>
    <row r="55" spans="1:2" x14ac:dyDescent="0.25">
      <c r="A55" s="7" t="s">
        <v>60</v>
      </c>
      <c r="B55" s="8">
        <v>2701.1</v>
      </c>
    </row>
    <row r="56" spans="1:2" x14ac:dyDescent="0.25">
      <c r="A56" s="7" t="s">
        <v>61</v>
      </c>
      <c r="B56" s="8">
        <v>2695.3</v>
      </c>
    </row>
    <row r="57" spans="1:2" x14ac:dyDescent="0.25">
      <c r="A57" s="7" t="s">
        <v>62</v>
      </c>
      <c r="B57" s="8">
        <v>2696.4</v>
      </c>
    </row>
    <row r="58" spans="1:2" x14ac:dyDescent="0.25">
      <c r="A58" s="7" t="s">
        <v>63</v>
      </c>
      <c r="B58" s="8">
        <v>2704.7</v>
      </c>
    </row>
    <row r="59" spans="1:2" x14ac:dyDescent="0.25">
      <c r="A59" s="7" t="s">
        <v>64</v>
      </c>
      <c r="B59" s="8">
        <v>2709.6</v>
      </c>
    </row>
    <row r="60" spans="1:2" x14ac:dyDescent="0.25">
      <c r="A60" s="7" t="s">
        <v>65</v>
      </c>
      <c r="B60" s="8">
        <v>2708.6</v>
      </c>
    </row>
    <row r="61" spans="1:2" x14ac:dyDescent="0.25">
      <c r="A61" s="7" t="s">
        <v>66</v>
      </c>
      <c r="B61" s="8">
        <v>2709.2</v>
      </c>
    </row>
    <row r="62" spans="1:2" x14ac:dyDescent="0.25">
      <c r="A62" s="7" t="s">
        <v>67</v>
      </c>
      <c r="B62" s="8">
        <v>2710.7</v>
      </c>
    </row>
    <row r="63" spans="1:2" x14ac:dyDescent="0.25">
      <c r="A63" s="7" t="s">
        <v>68</v>
      </c>
      <c r="B63" s="8">
        <v>2710.3</v>
      </c>
    </row>
    <row r="64" spans="1:2" x14ac:dyDescent="0.25">
      <c r="A64" s="7" t="s">
        <v>69</v>
      </c>
      <c r="B64" s="8">
        <v>2714.8</v>
      </c>
    </row>
    <row r="65" spans="1:2" x14ac:dyDescent="0.25">
      <c r="A65" s="7" t="s">
        <v>70</v>
      </c>
      <c r="B65" s="8">
        <v>2717.8</v>
      </c>
    </row>
    <row r="66" spans="1:2" x14ac:dyDescent="0.25">
      <c r="A66" s="7" t="s">
        <v>71</v>
      </c>
      <c r="B66" s="8">
        <v>2724.2</v>
      </c>
    </row>
    <row r="67" spans="1:2" x14ac:dyDescent="0.25">
      <c r="A67" s="7" t="s">
        <v>72</v>
      </c>
      <c r="B67" s="8">
        <v>2734.9</v>
      </c>
    </row>
    <row r="68" spans="1:2" x14ac:dyDescent="0.25">
      <c r="A68" s="7" t="s">
        <v>73</v>
      </c>
      <c r="B68" s="8">
        <v>2741.3</v>
      </c>
    </row>
    <row r="69" spans="1:2" x14ac:dyDescent="0.25">
      <c r="A69" s="7" t="s">
        <v>74</v>
      </c>
      <c r="B69" s="8">
        <v>2750.4</v>
      </c>
    </row>
    <row r="70" spans="1:2" x14ac:dyDescent="0.25">
      <c r="A70" s="7" t="s">
        <v>75</v>
      </c>
      <c r="B70" s="8">
        <v>2763.8</v>
      </c>
    </row>
    <row r="71" spans="1:2" x14ac:dyDescent="0.25">
      <c r="A71" s="7" t="s">
        <v>76</v>
      </c>
      <c r="B71" s="8">
        <v>2776</v>
      </c>
    </row>
    <row r="72" spans="1:2" x14ac:dyDescent="0.25">
      <c r="A72" s="7" t="s">
        <v>77</v>
      </c>
      <c r="B72" s="8">
        <v>2784.7</v>
      </c>
    </row>
    <row r="73" spans="1:2" x14ac:dyDescent="0.25">
      <c r="A73" s="7" t="s">
        <v>78</v>
      </c>
      <c r="B73" s="8">
        <v>2796.4</v>
      </c>
    </row>
    <row r="74" spans="1:2" x14ac:dyDescent="0.25">
      <c r="A74" s="7" t="s">
        <v>79</v>
      </c>
      <c r="B74" s="8">
        <v>2812.1</v>
      </c>
    </row>
    <row r="75" spans="1:2" x14ac:dyDescent="0.25">
      <c r="A75" s="7" t="s">
        <v>80</v>
      </c>
      <c r="B75" s="8">
        <v>2819.6</v>
      </c>
    </row>
    <row r="76" spans="1:2" x14ac:dyDescent="0.25">
      <c r="A76" s="7" t="s">
        <v>81</v>
      </c>
      <c r="B76" s="8">
        <v>2832.7</v>
      </c>
    </row>
    <row r="77" spans="1:2" x14ac:dyDescent="0.25">
      <c r="A77" s="7" t="s">
        <v>82</v>
      </c>
      <c r="B77" s="8">
        <v>2843.1</v>
      </c>
    </row>
    <row r="78" spans="1:2" x14ac:dyDescent="0.25">
      <c r="A78" s="7" t="s">
        <v>83</v>
      </c>
      <c r="B78" s="8">
        <v>2848.9</v>
      </c>
    </row>
    <row r="79" spans="1:2" x14ac:dyDescent="0.25">
      <c r="A79" s="7" t="s">
        <v>84</v>
      </c>
      <c r="B79" s="8">
        <v>2844.4</v>
      </c>
    </row>
    <row r="80" spans="1:2" x14ac:dyDescent="0.25">
      <c r="A80" s="7" t="s">
        <v>85</v>
      </c>
      <c r="B80" s="8">
        <v>2763.8</v>
      </c>
    </row>
    <row r="81" spans="1:2" x14ac:dyDescent="0.25">
      <c r="A81" s="7" t="s">
        <v>86</v>
      </c>
      <c r="B81" s="8">
        <v>2763.5</v>
      </c>
    </row>
    <row r="82" spans="1:2" x14ac:dyDescent="0.25">
      <c r="A82" s="7" t="s">
        <v>87</v>
      </c>
      <c r="B82" s="8">
        <v>2798.2</v>
      </c>
    </row>
    <row r="83" spans="1:2" x14ac:dyDescent="0.25">
      <c r="A83" s="7" t="s">
        <v>88</v>
      </c>
      <c r="B83" s="8">
        <v>2788.3</v>
      </c>
    </row>
    <row r="84" spans="1:2" x14ac:dyDescent="0.25">
      <c r="A84" s="7" t="s">
        <v>89</v>
      </c>
      <c r="B84" s="8">
        <v>2784.4</v>
      </c>
    </row>
    <row r="85" spans="1:2" x14ac:dyDescent="0.25">
      <c r="A85" s="7" t="s">
        <v>90</v>
      </c>
      <c r="B85" s="8">
        <v>2846.4</v>
      </c>
    </row>
    <row r="86" spans="1:2" x14ac:dyDescent="0.25">
      <c r="A86" s="7" t="s">
        <v>91</v>
      </c>
      <c r="B86" s="8">
        <v>2887.8</v>
      </c>
    </row>
    <row r="87" spans="1:2" x14ac:dyDescent="0.25">
      <c r="A87" s="7" t="s">
        <v>92</v>
      </c>
      <c r="B87" s="8">
        <v>2910.3</v>
      </c>
    </row>
    <row r="88" spans="1:2" x14ac:dyDescent="0.25">
      <c r="A88" s="7" t="s">
        <v>93</v>
      </c>
      <c r="B88" s="8">
        <v>2931</v>
      </c>
    </row>
    <row r="89" spans="1:2" x14ac:dyDescent="0.25">
      <c r="A89" s="7" t="s">
        <v>94</v>
      </c>
      <c r="B89" s="8">
        <v>2946.8</v>
      </c>
    </row>
    <row r="90" spans="1:2" x14ac:dyDescent="0.25">
      <c r="A90" s="7" t="s">
        <v>95</v>
      </c>
      <c r="B90" s="8">
        <v>2961.9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1CAA-1C8A-41F9-88BC-24194C571A03}">
  <sheetPr codeName="Ark20"/>
  <dimension ref="A1:D8"/>
  <sheetViews>
    <sheetView workbookViewId="0"/>
  </sheetViews>
  <sheetFormatPr baseColWidth="10" defaultRowHeight="15" x14ac:dyDescent="0.25"/>
  <sheetData>
    <row r="1" spans="1:4" x14ac:dyDescent="0.25">
      <c r="A1" s="63" t="s">
        <v>3</v>
      </c>
    </row>
    <row r="2" spans="1:4" x14ac:dyDescent="0.25">
      <c r="B2" t="s">
        <v>113</v>
      </c>
      <c r="C2" t="s">
        <v>112</v>
      </c>
    </row>
    <row r="3" spans="1:4" x14ac:dyDescent="0.25">
      <c r="A3" t="s">
        <v>212</v>
      </c>
      <c r="B3" s="66">
        <v>3.3706211362967323E-2</v>
      </c>
      <c r="C3" s="66">
        <v>2.8343906060197058E-2</v>
      </c>
      <c r="D3" s="8"/>
    </row>
    <row r="4" spans="1:4" x14ac:dyDescent="0.25">
      <c r="A4" t="s">
        <v>213</v>
      </c>
      <c r="B4" s="66">
        <v>0.14606741573033707</v>
      </c>
      <c r="C4" s="66">
        <v>0.11670606111767685</v>
      </c>
      <c r="D4" s="8"/>
    </row>
    <row r="5" spans="1:4" x14ac:dyDescent="0.25">
      <c r="A5" t="s">
        <v>214</v>
      </c>
      <c r="B5" s="66">
        <v>0.12561900582962451</v>
      </c>
      <c r="C5" s="66">
        <v>8.6413123077674167E-2</v>
      </c>
      <c r="D5" s="8"/>
    </row>
    <row r="6" spans="1:4" x14ac:dyDescent="0.25">
      <c r="A6" t="s">
        <v>215</v>
      </c>
      <c r="B6" s="66">
        <v>3.0908962895162994E-2</v>
      </c>
      <c r="C6" s="66">
        <v>0.11768548255402536</v>
      </c>
      <c r="D6" s="8"/>
    </row>
    <row r="7" spans="1:4" x14ac:dyDescent="0.25">
      <c r="A7" t="s">
        <v>216</v>
      </c>
      <c r="B7" s="66">
        <v>0.1942743198974505</v>
      </c>
      <c r="C7" s="66">
        <v>0.16497368743115898</v>
      </c>
      <c r="D7" s="8"/>
    </row>
    <row r="8" spans="1:4" x14ac:dyDescent="0.25">
      <c r="A8" t="s">
        <v>217</v>
      </c>
      <c r="B8" s="66">
        <v>0.11893679568838804</v>
      </c>
      <c r="C8" s="66">
        <v>0.11763325825825825</v>
      </c>
      <c r="D8" s="8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580B-2A88-438D-9251-D532D791D1AF}">
  <sheetPr codeName="Ark21"/>
  <dimension ref="A1:N53"/>
  <sheetViews>
    <sheetView zoomScaleNormal="100" workbookViewId="0">
      <selection activeCell="C31" sqref="C31"/>
    </sheetView>
  </sheetViews>
  <sheetFormatPr baseColWidth="10" defaultColWidth="11.42578125" defaultRowHeight="15" x14ac:dyDescent="0.25"/>
  <cols>
    <col min="1" max="1" width="6.140625" customWidth="1"/>
    <col min="2" max="4" width="2.5703125" customWidth="1"/>
    <col min="5" max="5" width="3.85546875" customWidth="1"/>
    <col min="6" max="7" width="7.140625" customWidth="1"/>
    <col min="8" max="8" width="4.28515625" customWidth="1"/>
    <col min="13" max="13" width="4.140625" customWidth="1"/>
    <col min="14" max="14" width="3.140625" customWidth="1"/>
  </cols>
  <sheetData>
    <row r="1" spans="1:14" ht="15.75" x14ac:dyDescent="0.25">
      <c r="A1" s="67" t="s">
        <v>218</v>
      </c>
    </row>
    <row r="3" spans="1:14" x14ac:dyDescent="0.25">
      <c r="A3" s="13"/>
      <c r="B3" s="13"/>
      <c r="C3" s="13"/>
      <c r="D3" s="13"/>
      <c r="G3" s="13">
        <v>2022</v>
      </c>
      <c r="N3" s="13"/>
    </row>
    <row r="4" spans="1:14" x14ac:dyDescent="0.25">
      <c r="A4" s="14"/>
      <c r="B4" s="15"/>
      <c r="C4" s="15"/>
      <c r="D4" s="15"/>
      <c r="F4" s="16" t="s">
        <v>139</v>
      </c>
      <c r="G4" s="17">
        <v>1719</v>
      </c>
      <c r="N4" s="15"/>
    </row>
    <row r="5" spans="1:14" x14ac:dyDescent="0.25">
      <c r="A5" s="14"/>
      <c r="B5" s="15"/>
      <c r="C5" s="15"/>
      <c r="D5" s="15"/>
      <c r="F5" s="16" t="s">
        <v>140</v>
      </c>
      <c r="G5" s="17">
        <v>5016</v>
      </c>
      <c r="N5" s="15"/>
    </row>
    <row r="6" spans="1:14" x14ac:dyDescent="0.25">
      <c r="A6" s="14"/>
      <c r="B6" s="15"/>
      <c r="C6" s="15"/>
      <c r="D6" s="15"/>
      <c r="F6" s="16" t="s">
        <v>141</v>
      </c>
      <c r="G6" s="17">
        <v>5745</v>
      </c>
      <c r="N6" s="15"/>
    </row>
    <row r="7" spans="1:14" x14ac:dyDescent="0.25">
      <c r="A7" s="14"/>
      <c r="B7" s="15"/>
      <c r="C7" s="15"/>
      <c r="D7" s="15"/>
      <c r="F7" s="16" t="s">
        <v>142</v>
      </c>
      <c r="G7" s="17">
        <v>6094</v>
      </c>
      <c r="N7" s="15"/>
    </row>
    <row r="8" spans="1:14" x14ac:dyDescent="0.25">
      <c r="A8" s="14"/>
      <c r="B8" s="15"/>
      <c r="C8" s="15"/>
      <c r="D8" s="15"/>
      <c r="F8" s="16" t="s">
        <v>143</v>
      </c>
      <c r="G8" s="17">
        <v>6009</v>
      </c>
      <c r="N8" s="15"/>
    </row>
    <row r="9" spans="1:14" x14ac:dyDescent="0.25">
      <c r="A9" s="14"/>
      <c r="B9" s="15"/>
      <c r="C9" s="15"/>
      <c r="D9" s="15"/>
      <c r="F9" s="16" t="s">
        <v>144</v>
      </c>
      <c r="G9" s="17">
        <v>5981</v>
      </c>
      <c r="N9" s="15"/>
    </row>
    <row r="10" spans="1:14" x14ac:dyDescent="0.25">
      <c r="A10" s="14"/>
      <c r="B10" s="15"/>
      <c r="C10" s="15"/>
      <c r="D10" s="15"/>
      <c r="F10" s="16" t="s">
        <v>145</v>
      </c>
      <c r="G10" s="17">
        <v>6356</v>
      </c>
      <c r="N10" s="15"/>
    </row>
    <row r="11" spans="1:14" x14ac:dyDescent="0.25">
      <c r="A11" s="14"/>
      <c r="B11" s="15"/>
      <c r="C11" s="15"/>
      <c r="D11" s="15"/>
      <c r="F11" s="16" t="s">
        <v>146</v>
      </c>
      <c r="G11" s="17">
        <v>7121</v>
      </c>
      <c r="N11" s="15"/>
    </row>
    <row r="12" spans="1:14" x14ac:dyDescent="0.25">
      <c r="A12" s="14"/>
      <c r="B12" s="15"/>
      <c r="C12" s="15"/>
      <c r="D12" s="15"/>
      <c r="F12" s="16" t="s">
        <v>147</v>
      </c>
      <c r="G12" s="17">
        <v>6825</v>
      </c>
      <c r="N12" s="15"/>
    </row>
    <row r="13" spans="1:14" x14ac:dyDescent="0.25">
      <c r="A13" s="14"/>
      <c r="B13" s="15"/>
      <c r="C13" s="15"/>
      <c r="D13" s="15"/>
      <c r="F13" s="16" t="s">
        <v>148</v>
      </c>
      <c r="G13" s="17">
        <v>5228</v>
      </c>
      <c r="H13" s="18"/>
      <c r="N13" s="15"/>
    </row>
    <row r="14" spans="1:14" x14ac:dyDescent="0.25">
      <c r="A14" s="14"/>
      <c r="B14" s="15"/>
      <c r="C14" s="15"/>
      <c r="D14" s="15"/>
      <c r="F14" s="16" t="s">
        <v>149</v>
      </c>
      <c r="G14" s="17">
        <v>1153</v>
      </c>
      <c r="N14" s="15"/>
    </row>
    <row r="15" spans="1:14" x14ac:dyDescent="0.25">
      <c r="A15" s="14"/>
      <c r="B15" s="15"/>
      <c r="C15" s="15"/>
      <c r="D15" s="15"/>
      <c r="G15" s="19"/>
      <c r="N15" s="15"/>
    </row>
    <row r="16" spans="1:14" x14ac:dyDescent="0.25">
      <c r="A16" s="14"/>
      <c r="B16" s="15"/>
      <c r="C16" s="15"/>
      <c r="D16" s="15"/>
      <c r="F16" s="16" t="s">
        <v>150</v>
      </c>
      <c r="G16" s="20">
        <f>SUM(G4:G14)</f>
        <v>57247</v>
      </c>
      <c r="N16" s="15"/>
    </row>
    <row r="17" spans="1:14" x14ac:dyDescent="0.25">
      <c r="A17" s="14"/>
      <c r="B17" s="15"/>
      <c r="C17" s="15"/>
      <c r="D17" s="15"/>
      <c r="I17" s="21" t="s">
        <v>151</v>
      </c>
      <c r="N17" s="15"/>
    </row>
    <row r="18" spans="1:14" x14ac:dyDescent="0.25">
      <c r="A18" s="14"/>
      <c r="B18" s="15"/>
      <c r="C18" s="15"/>
      <c r="D18" s="15"/>
      <c r="N18" s="15"/>
    </row>
    <row r="19" spans="1:14" x14ac:dyDescent="0.25">
      <c r="A19" s="14"/>
      <c r="B19" s="15"/>
      <c r="C19" s="15"/>
      <c r="D19" s="15"/>
      <c r="N19" s="15"/>
    </row>
    <row r="20" spans="1:14" x14ac:dyDescent="0.25">
      <c r="A20" s="14"/>
      <c r="B20" s="15"/>
      <c r="C20" s="15"/>
      <c r="D20" s="15"/>
      <c r="N20" s="15"/>
    </row>
    <row r="21" spans="1:14" x14ac:dyDescent="0.25">
      <c r="A21" s="14"/>
      <c r="B21" s="15"/>
      <c r="C21" s="15"/>
      <c r="D21" s="15"/>
      <c r="N21" s="15"/>
    </row>
    <row r="22" spans="1:14" x14ac:dyDescent="0.25">
      <c r="A22" s="14"/>
      <c r="B22" s="15"/>
      <c r="C22" s="15"/>
      <c r="D22" s="15"/>
      <c r="N22" s="15"/>
    </row>
    <row r="23" spans="1:14" x14ac:dyDescent="0.25">
      <c r="A23" s="14"/>
      <c r="B23" s="15"/>
      <c r="C23" s="15"/>
      <c r="D23" s="15"/>
      <c r="N23" s="15"/>
    </row>
    <row r="24" spans="1:14" x14ac:dyDescent="0.25">
      <c r="A24" s="14"/>
      <c r="B24" s="15"/>
      <c r="C24" s="15"/>
      <c r="D24" s="15"/>
      <c r="N24" s="15"/>
    </row>
    <row r="25" spans="1:14" x14ac:dyDescent="0.25">
      <c r="A25" s="14"/>
      <c r="B25" s="15"/>
      <c r="C25" s="15"/>
      <c r="D25" s="15"/>
      <c r="N25" s="15"/>
    </row>
    <row r="26" spans="1:14" x14ac:dyDescent="0.25">
      <c r="A26" s="14"/>
      <c r="B26" s="15"/>
      <c r="C26" s="15"/>
      <c r="D26" s="15"/>
      <c r="N26" s="15"/>
    </row>
    <row r="27" spans="1:14" x14ac:dyDescent="0.25">
      <c r="A27" s="14"/>
      <c r="B27" s="15"/>
      <c r="C27" s="15"/>
      <c r="D27" s="15"/>
      <c r="N27" s="15"/>
    </row>
    <row r="28" spans="1:14" x14ac:dyDescent="0.25">
      <c r="A28" s="14"/>
      <c r="B28" s="15"/>
      <c r="C28" s="15"/>
      <c r="D28" s="15"/>
      <c r="N28" s="15"/>
    </row>
    <row r="29" spans="1:14" x14ac:dyDescent="0.25">
      <c r="A29" s="14"/>
      <c r="B29" s="15"/>
      <c r="C29" s="15"/>
      <c r="D29" s="15"/>
      <c r="N29" s="15"/>
    </row>
    <row r="30" spans="1:14" x14ac:dyDescent="0.25">
      <c r="A30" s="14"/>
      <c r="B30" s="15"/>
      <c r="C30" s="15"/>
      <c r="D30" s="15"/>
      <c r="N30" s="15"/>
    </row>
    <row r="31" spans="1:14" x14ac:dyDescent="0.25">
      <c r="A31" s="14"/>
      <c r="B31" s="15"/>
      <c r="C31" s="15"/>
      <c r="D31" s="15"/>
      <c r="N31" s="15"/>
    </row>
    <row r="32" spans="1:14" x14ac:dyDescent="0.25">
      <c r="A32" s="14"/>
      <c r="B32" s="15"/>
      <c r="C32" s="15"/>
      <c r="D32" s="15"/>
      <c r="N32" s="15"/>
    </row>
    <row r="33" spans="1:14" x14ac:dyDescent="0.25">
      <c r="A33" s="14"/>
      <c r="B33" s="15"/>
      <c r="C33" s="15"/>
      <c r="D33" s="15"/>
      <c r="N33" s="15"/>
    </row>
    <row r="34" spans="1:14" x14ac:dyDescent="0.25">
      <c r="A34" s="14"/>
      <c r="B34" s="15"/>
      <c r="C34" s="15"/>
      <c r="D34" s="15"/>
      <c r="N34" s="15"/>
    </row>
    <row r="35" spans="1:14" x14ac:dyDescent="0.25">
      <c r="A35" s="14"/>
      <c r="B35" s="15"/>
      <c r="C35" s="15"/>
      <c r="D35" s="15"/>
      <c r="N35" s="15"/>
    </row>
    <row r="36" spans="1:14" x14ac:dyDescent="0.25">
      <c r="A36" s="14"/>
      <c r="B36" s="15"/>
      <c r="C36" s="15"/>
      <c r="D36" s="15"/>
      <c r="N36" s="15"/>
    </row>
    <row r="37" spans="1:14" x14ac:dyDescent="0.25">
      <c r="A37" s="14"/>
      <c r="B37" s="15"/>
      <c r="C37" s="15"/>
      <c r="D37" s="15"/>
      <c r="N37" s="15"/>
    </row>
    <row r="38" spans="1:14" x14ac:dyDescent="0.25">
      <c r="A38" s="14"/>
      <c r="B38" s="15"/>
      <c r="C38" s="15"/>
      <c r="D38" s="15"/>
      <c r="N38" s="15"/>
    </row>
    <row r="39" spans="1:14" x14ac:dyDescent="0.25">
      <c r="A39" s="14"/>
      <c r="B39" s="15"/>
      <c r="C39" s="15"/>
      <c r="D39" s="15"/>
      <c r="N39" s="15"/>
    </row>
    <row r="40" spans="1:14" x14ac:dyDescent="0.25">
      <c r="A40" s="14"/>
      <c r="B40" s="15"/>
      <c r="C40" s="15"/>
      <c r="D40" s="15"/>
      <c r="N40" s="15"/>
    </row>
    <row r="41" spans="1:14" x14ac:dyDescent="0.25">
      <c r="A41" s="14"/>
      <c r="B41" s="15"/>
      <c r="C41" s="15"/>
      <c r="D41" s="15"/>
      <c r="N41" s="15"/>
    </row>
    <row r="42" spans="1:14" x14ac:dyDescent="0.25">
      <c r="A42" s="14"/>
      <c r="B42" s="15"/>
      <c r="C42" s="15"/>
      <c r="D42" s="15"/>
      <c r="N42" s="15"/>
    </row>
    <row r="43" spans="1:14" x14ac:dyDescent="0.25">
      <c r="A43" s="14"/>
      <c r="B43" s="15"/>
      <c r="C43" s="15"/>
      <c r="D43" s="15"/>
      <c r="N43" s="15"/>
    </row>
    <row r="44" spans="1:14" x14ac:dyDescent="0.25">
      <c r="A44" s="14"/>
      <c r="B44" s="15"/>
      <c r="C44" s="15"/>
      <c r="D44" s="15"/>
      <c r="N44" s="15"/>
    </row>
    <row r="45" spans="1:14" x14ac:dyDescent="0.25">
      <c r="A45" s="14"/>
      <c r="B45" s="15"/>
      <c r="C45" s="15"/>
      <c r="D45" s="15"/>
      <c r="N45" s="15"/>
    </row>
    <row r="46" spans="1:14" x14ac:dyDescent="0.25">
      <c r="A46" s="14"/>
      <c r="B46" s="15"/>
      <c r="C46" s="15"/>
      <c r="D46" s="15"/>
      <c r="N46" s="15"/>
    </row>
    <row r="47" spans="1:14" x14ac:dyDescent="0.25">
      <c r="A47" s="14"/>
      <c r="B47" s="15"/>
      <c r="C47" s="15"/>
      <c r="D47" s="15"/>
      <c r="N47" s="15"/>
    </row>
    <row r="48" spans="1:14" x14ac:dyDescent="0.25">
      <c r="A48" s="14"/>
      <c r="B48" s="15"/>
      <c r="C48" s="15"/>
      <c r="D48" s="15"/>
      <c r="N48" s="15"/>
    </row>
    <row r="49" spans="1:14" x14ac:dyDescent="0.25">
      <c r="A49" s="14"/>
      <c r="B49" s="15"/>
      <c r="C49" s="15"/>
      <c r="D49" s="15"/>
      <c r="N49" s="15"/>
    </row>
    <row r="50" spans="1:14" x14ac:dyDescent="0.25">
      <c r="A50" s="14"/>
      <c r="B50" s="15"/>
      <c r="C50" s="15"/>
      <c r="D50" s="15"/>
      <c r="N50" s="15"/>
    </row>
    <row r="51" spans="1:14" x14ac:dyDescent="0.25">
      <c r="A51" s="14"/>
      <c r="B51" s="15"/>
      <c r="C51" s="15"/>
      <c r="D51" s="15"/>
      <c r="N51" s="15"/>
    </row>
    <row r="52" spans="1:14" x14ac:dyDescent="0.25">
      <c r="A52" s="14"/>
      <c r="B52" s="15"/>
      <c r="C52" s="15"/>
      <c r="D52" s="15"/>
      <c r="N52" s="15"/>
    </row>
    <row r="53" spans="1:14" x14ac:dyDescent="0.25">
      <c r="A53" s="14"/>
      <c r="B53" s="15"/>
      <c r="C53" s="20"/>
      <c r="D53" s="20"/>
      <c r="N53" s="20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86B4-F13E-4706-AFC0-D9CF7D6015D5}">
  <sheetPr codeName="Ark22"/>
  <dimension ref="A1:L28"/>
  <sheetViews>
    <sheetView workbookViewId="0">
      <selection activeCell="F31" sqref="F31"/>
    </sheetView>
  </sheetViews>
  <sheetFormatPr baseColWidth="10" defaultRowHeight="15" x14ac:dyDescent="0.25"/>
  <cols>
    <col min="1" max="1" width="14.7109375" customWidth="1"/>
  </cols>
  <sheetData>
    <row r="1" spans="1:8" x14ac:dyDescent="0.25">
      <c r="A1" s="63" t="s">
        <v>221</v>
      </c>
    </row>
    <row r="2" spans="1:8" ht="30" x14ac:dyDescent="0.25">
      <c r="A2" s="13" t="s">
        <v>222</v>
      </c>
      <c r="B2" s="16" t="s">
        <v>223</v>
      </c>
      <c r="E2" s="13" t="s">
        <v>222</v>
      </c>
      <c r="F2" s="13">
        <v>2021</v>
      </c>
      <c r="G2" s="13">
        <v>2022</v>
      </c>
      <c r="H2" s="13"/>
    </row>
    <row r="3" spans="1:8" x14ac:dyDescent="0.25">
      <c r="A3" t="s">
        <v>139</v>
      </c>
      <c r="B3" s="64">
        <f>(G3-F3)/F3</f>
        <v>0.12721311475409836</v>
      </c>
      <c r="E3" t="s">
        <v>139</v>
      </c>
      <c r="F3">
        <v>1525</v>
      </c>
      <c r="G3" s="17">
        <v>1719</v>
      </c>
    </row>
    <row r="4" spans="1:8" x14ac:dyDescent="0.25">
      <c r="A4" t="s">
        <v>140</v>
      </c>
      <c r="B4" s="64">
        <f t="shared" ref="B4:B13" si="0">(G4-F4)/F4</f>
        <v>3.6363636363636362E-2</v>
      </c>
      <c r="E4" t="s">
        <v>140</v>
      </c>
      <c r="F4">
        <v>4840</v>
      </c>
      <c r="G4" s="17">
        <v>5016</v>
      </c>
    </row>
    <row r="5" spans="1:8" x14ac:dyDescent="0.25">
      <c r="A5" t="s">
        <v>141</v>
      </c>
      <c r="B5" s="64">
        <f t="shared" si="0"/>
        <v>-3.296321998612075E-3</v>
      </c>
      <c r="E5" t="s">
        <v>141</v>
      </c>
      <c r="F5">
        <v>5764</v>
      </c>
      <c r="G5" s="17">
        <v>5745</v>
      </c>
    </row>
    <row r="6" spans="1:8" x14ac:dyDescent="0.25">
      <c r="A6" t="s">
        <v>142</v>
      </c>
      <c r="B6" s="64">
        <f t="shared" si="0"/>
        <v>4.1192947767342229E-3</v>
      </c>
      <c r="E6" t="s">
        <v>142</v>
      </c>
      <c r="F6">
        <v>6069</v>
      </c>
      <c r="G6" s="17">
        <v>6094</v>
      </c>
    </row>
    <row r="7" spans="1:8" x14ac:dyDescent="0.25">
      <c r="A7" t="s">
        <v>143</v>
      </c>
      <c r="B7" s="64">
        <f t="shared" si="0"/>
        <v>1.3493000505987519E-2</v>
      </c>
      <c r="E7" t="s">
        <v>143</v>
      </c>
      <c r="F7">
        <v>5929</v>
      </c>
      <c r="G7" s="17">
        <v>6009</v>
      </c>
    </row>
    <row r="8" spans="1:8" x14ac:dyDescent="0.25">
      <c r="A8" t="s">
        <v>144</v>
      </c>
      <c r="B8" s="64">
        <f t="shared" si="0"/>
        <v>9.7923349653891607E-3</v>
      </c>
      <c r="E8" t="s">
        <v>144</v>
      </c>
      <c r="F8">
        <v>5923</v>
      </c>
      <c r="G8" s="17">
        <v>5981</v>
      </c>
    </row>
    <row r="9" spans="1:8" x14ac:dyDescent="0.25">
      <c r="A9" t="s">
        <v>145</v>
      </c>
      <c r="B9" s="64">
        <f t="shared" si="0"/>
        <v>-3.7698713096139286E-2</v>
      </c>
      <c r="E9" t="s">
        <v>145</v>
      </c>
      <c r="F9">
        <v>6605</v>
      </c>
      <c r="G9" s="17">
        <v>6356</v>
      </c>
    </row>
    <row r="10" spans="1:8" x14ac:dyDescent="0.25">
      <c r="A10" t="s">
        <v>146</v>
      </c>
      <c r="B10" s="64">
        <f t="shared" si="0"/>
        <v>-1.8334711883098979E-2</v>
      </c>
      <c r="E10" t="s">
        <v>146</v>
      </c>
      <c r="F10">
        <v>7254</v>
      </c>
      <c r="G10" s="17">
        <v>7121</v>
      </c>
    </row>
    <row r="11" spans="1:8" x14ac:dyDescent="0.25">
      <c r="A11" t="s">
        <v>147</v>
      </c>
      <c r="B11" s="64">
        <f t="shared" si="0"/>
        <v>-3.1090289608177172E-2</v>
      </c>
      <c r="E11" t="s">
        <v>147</v>
      </c>
      <c r="F11">
        <v>7044</v>
      </c>
      <c r="G11" s="17">
        <v>6825</v>
      </c>
    </row>
    <row r="12" spans="1:8" x14ac:dyDescent="0.25">
      <c r="A12" t="s">
        <v>148</v>
      </c>
      <c r="B12" s="64">
        <f t="shared" si="0"/>
        <v>-4.3191800878477307E-2</v>
      </c>
      <c r="E12" t="s">
        <v>148</v>
      </c>
      <c r="F12">
        <v>5464</v>
      </c>
      <c r="G12" s="17">
        <v>5228</v>
      </c>
    </row>
    <row r="13" spans="1:8" x14ac:dyDescent="0.25">
      <c r="A13" t="s">
        <v>149</v>
      </c>
      <c r="B13" s="64">
        <f t="shared" si="0"/>
        <v>-2.6182432432432432E-2</v>
      </c>
      <c r="E13" t="s">
        <v>149</v>
      </c>
      <c r="F13">
        <v>1184</v>
      </c>
      <c r="G13" s="17">
        <v>1153</v>
      </c>
    </row>
    <row r="17" spans="9:12" x14ac:dyDescent="0.25">
      <c r="I17" s="13"/>
      <c r="J17" s="13"/>
      <c r="K17" s="13"/>
    </row>
    <row r="18" spans="9:12" x14ac:dyDescent="0.25">
      <c r="K18" s="20"/>
      <c r="L18" s="64"/>
    </row>
    <row r="19" spans="9:12" x14ac:dyDescent="0.25">
      <c r="K19" s="20"/>
      <c r="L19" s="64"/>
    </row>
    <row r="20" spans="9:12" x14ac:dyDescent="0.25">
      <c r="K20" s="20"/>
      <c r="L20" s="64"/>
    </row>
    <row r="21" spans="9:12" x14ac:dyDescent="0.25">
      <c r="K21" s="20"/>
      <c r="L21" s="64"/>
    </row>
    <row r="22" spans="9:12" x14ac:dyDescent="0.25">
      <c r="K22" s="20"/>
      <c r="L22" s="64"/>
    </row>
    <row r="23" spans="9:12" x14ac:dyDescent="0.25">
      <c r="K23" s="20"/>
      <c r="L23" s="64"/>
    </row>
    <row r="24" spans="9:12" x14ac:dyDescent="0.25">
      <c r="K24" s="20"/>
      <c r="L24" s="64"/>
    </row>
    <row r="25" spans="9:12" x14ac:dyDescent="0.25">
      <c r="K25" s="20"/>
      <c r="L25" s="64"/>
    </row>
    <row r="26" spans="9:12" x14ac:dyDescent="0.25">
      <c r="K26" s="20"/>
      <c r="L26" s="64"/>
    </row>
    <row r="27" spans="9:12" x14ac:dyDescent="0.25">
      <c r="K27" s="20"/>
      <c r="L27" s="64"/>
    </row>
    <row r="28" spans="9:12" x14ac:dyDescent="0.25">
      <c r="K28" s="20"/>
      <c r="L28" s="64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59F21-5D39-4E4A-A9FD-38AC1D1D5521}">
  <sheetPr codeName="Ark23">
    <pageSetUpPr fitToPage="1"/>
  </sheetPr>
  <dimension ref="A1:N16"/>
  <sheetViews>
    <sheetView zoomScaleNormal="100" workbookViewId="0">
      <selection activeCell="A10" sqref="A10"/>
    </sheetView>
  </sheetViews>
  <sheetFormatPr baseColWidth="10" defaultColWidth="11.42578125" defaultRowHeight="15" x14ac:dyDescent="0.25"/>
  <cols>
    <col min="2" max="2" width="17.28515625" customWidth="1"/>
  </cols>
  <sheetData>
    <row r="1" spans="1:14" x14ac:dyDescent="0.25">
      <c r="A1" t="s">
        <v>219</v>
      </c>
    </row>
    <row r="2" spans="1:14" x14ac:dyDescent="0.25">
      <c r="B2" s="16"/>
    </row>
    <row r="3" spans="1:14" x14ac:dyDescent="0.25">
      <c r="C3" s="16">
        <v>2011</v>
      </c>
      <c r="D3" s="16">
        <v>2012</v>
      </c>
      <c r="E3" s="16">
        <v>2013</v>
      </c>
      <c r="F3" s="16">
        <v>2014</v>
      </c>
      <c r="G3" s="16">
        <v>2015</v>
      </c>
      <c r="H3" s="16">
        <v>2016</v>
      </c>
      <c r="I3" s="16">
        <v>2017</v>
      </c>
      <c r="J3" s="16">
        <v>2018</v>
      </c>
      <c r="K3" s="16">
        <v>2019</v>
      </c>
      <c r="L3" s="16">
        <v>2020</v>
      </c>
      <c r="M3" s="16">
        <v>2021</v>
      </c>
      <c r="N3" s="16">
        <v>2022</v>
      </c>
    </row>
    <row r="4" spans="1:14" x14ac:dyDescent="0.25">
      <c r="B4" s="16" t="s">
        <v>152</v>
      </c>
      <c r="C4" s="20">
        <v>62.023378541452779</v>
      </c>
      <c r="D4" s="20">
        <v>61.307069781646049</v>
      </c>
      <c r="E4" s="20">
        <v>62.581776621738783</v>
      </c>
      <c r="F4" s="20">
        <v>61.26403916951655</v>
      </c>
      <c r="G4" s="20">
        <v>61.25460581518368</v>
      </c>
      <c r="H4" s="20">
        <v>61.770052260849809</v>
      </c>
      <c r="I4" s="20">
        <v>61.681457445560817</v>
      </c>
      <c r="J4" s="20">
        <v>60.030857931706528</v>
      </c>
      <c r="K4" s="20">
        <v>56.370262390670554</v>
      </c>
      <c r="L4" s="20">
        <v>59.184990148040939</v>
      </c>
      <c r="M4" s="20">
        <v>61.55833347781612</v>
      </c>
      <c r="N4" s="20">
        <v>61.405439396321334</v>
      </c>
    </row>
    <row r="5" spans="1:14" x14ac:dyDescent="0.25">
      <c r="B5" s="16" t="s">
        <v>153</v>
      </c>
      <c r="C5" s="20">
        <v>37.976621458547214</v>
      </c>
      <c r="D5" s="20">
        <v>38.692930218353951</v>
      </c>
      <c r="E5" s="20">
        <v>37.41822337826121</v>
      </c>
      <c r="F5" s="20">
        <v>38.73596083048345</v>
      </c>
      <c r="G5" s="20">
        <v>38.745394184816313</v>
      </c>
      <c r="H5" s="20">
        <v>38.229947739150191</v>
      </c>
      <c r="I5" s="20">
        <v>38.31854255443919</v>
      </c>
      <c r="J5" s="20">
        <v>39.969142068293472</v>
      </c>
      <c r="K5" s="20">
        <v>43.629737609329446</v>
      </c>
      <c r="L5" s="20">
        <v>40.815009851959054</v>
      </c>
      <c r="M5" s="20">
        <v>38.441666522183887</v>
      </c>
      <c r="N5" s="20">
        <v>38.594560603678666</v>
      </c>
    </row>
    <row r="6" spans="1:14" x14ac:dyDescent="0.25">
      <c r="B6" s="16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21" t="s">
        <v>151</v>
      </c>
    </row>
    <row r="16" spans="1:14" x14ac:dyDescent="0.25">
      <c r="M16" s="21"/>
    </row>
  </sheetData>
  <pageMargins left="0.25" right="0.25" top="0.75" bottom="0.75" header="0.3" footer="0.3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80AF-E581-43A9-A3DA-6B189F0EE30D}">
  <sheetPr codeName="Ark24"/>
  <dimension ref="A1:B16"/>
  <sheetViews>
    <sheetView workbookViewId="0">
      <selection activeCell="D17" sqref="D17"/>
    </sheetView>
  </sheetViews>
  <sheetFormatPr baseColWidth="10" defaultColWidth="11.42578125" defaultRowHeight="15" x14ac:dyDescent="0.25"/>
  <sheetData>
    <row r="1" spans="1:2" ht="41.25" customHeight="1" x14ac:dyDescent="0.25">
      <c r="A1" t="s">
        <v>220</v>
      </c>
    </row>
    <row r="3" spans="1:2" x14ac:dyDescent="0.25">
      <c r="A3" s="22"/>
      <c r="B3" s="23">
        <v>2022</v>
      </c>
    </row>
    <row r="4" spans="1:2" x14ac:dyDescent="0.25">
      <c r="A4" s="16" t="s">
        <v>139</v>
      </c>
      <c r="B4" s="20">
        <v>917</v>
      </c>
    </row>
    <row r="5" spans="1:2" x14ac:dyDescent="0.25">
      <c r="A5" s="16" t="s">
        <v>140</v>
      </c>
      <c r="B5" s="20">
        <v>1100</v>
      </c>
    </row>
    <row r="6" spans="1:2" x14ac:dyDescent="0.25">
      <c r="A6" s="16" t="s">
        <v>141</v>
      </c>
      <c r="B6" s="20">
        <v>1764</v>
      </c>
    </row>
    <row r="7" spans="1:2" x14ac:dyDescent="0.25">
      <c r="A7" s="16" t="s">
        <v>142</v>
      </c>
      <c r="B7" s="20">
        <v>2008</v>
      </c>
    </row>
    <row r="8" spans="1:2" x14ac:dyDescent="0.25">
      <c r="A8" s="16" t="s">
        <v>143</v>
      </c>
      <c r="B8" s="20">
        <v>2298</v>
      </c>
    </row>
    <row r="9" spans="1:2" x14ac:dyDescent="0.25">
      <c r="A9" s="16" t="s">
        <v>144</v>
      </c>
      <c r="B9" s="20">
        <v>2600</v>
      </c>
    </row>
    <row r="10" spans="1:2" x14ac:dyDescent="0.25">
      <c r="A10" s="16" t="s">
        <v>145</v>
      </c>
      <c r="B10" s="20">
        <v>3216</v>
      </c>
    </row>
    <row r="11" spans="1:2" x14ac:dyDescent="0.25">
      <c r="A11" s="16" t="s">
        <v>146</v>
      </c>
      <c r="B11" s="20">
        <v>4228</v>
      </c>
    </row>
    <row r="12" spans="1:2" x14ac:dyDescent="0.25">
      <c r="A12" s="16" t="s">
        <v>147</v>
      </c>
      <c r="B12" s="20">
        <v>4789</v>
      </c>
    </row>
    <row r="13" spans="1:2" x14ac:dyDescent="0.25">
      <c r="A13" s="16" t="s">
        <v>148</v>
      </c>
      <c r="B13" s="20">
        <v>4624</v>
      </c>
    </row>
    <row r="14" spans="1:2" x14ac:dyDescent="0.25">
      <c r="A14" s="16" t="s">
        <v>149</v>
      </c>
      <c r="B14" s="20">
        <v>1119</v>
      </c>
    </row>
    <row r="15" spans="1:2" x14ac:dyDescent="0.25">
      <c r="A15" s="16"/>
    </row>
    <row r="16" spans="1:2" x14ac:dyDescent="0.25">
      <c r="A16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C831-5CCB-4FB1-8860-6CD3E6276520}">
  <sheetPr codeName="Ark5"/>
  <dimension ref="A1:F11"/>
  <sheetViews>
    <sheetView workbookViewId="0">
      <selection activeCell="C42" sqref="C42"/>
    </sheetView>
  </sheetViews>
  <sheetFormatPr baseColWidth="10" defaultRowHeight="15" x14ac:dyDescent="0.25"/>
  <sheetData>
    <row r="1" spans="1:6" x14ac:dyDescent="0.25">
      <c r="A1" t="s">
        <v>110</v>
      </c>
    </row>
    <row r="3" spans="1:6" x14ac:dyDescent="0.25">
      <c r="B3" s="10" t="s">
        <v>96</v>
      </c>
      <c r="C3" s="10" t="s">
        <v>97</v>
      </c>
      <c r="D3" s="10" t="s">
        <v>98</v>
      </c>
      <c r="E3" s="10" t="s">
        <v>99</v>
      </c>
      <c r="F3" s="10" t="s">
        <v>100</v>
      </c>
    </row>
    <row r="4" spans="1:6" x14ac:dyDescent="0.25">
      <c r="A4" s="11" t="s">
        <v>101</v>
      </c>
      <c r="B4" s="11">
        <v>75.099999999999994</v>
      </c>
      <c r="C4">
        <v>66.599999999999994</v>
      </c>
      <c r="D4">
        <v>84.8</v>
      </c>
      <c r="E4">
        <v>82.1</v>
      </c>
      <c r="F4">
        <v>31.4</v>
      </c>
    </row>
    <row r="5" spans="1:6" x14ac:dyDescent="0.25">
      <c r="A5" s="11" t="s">
        <v>102</v>
      </c>
      <c r="B5" s="11">
        <v>72.3</v>
      </c>
      <c r="C5">
        <v>62.1</v>
      </c>
      <c r="D5">
        <v>87.2</v>
      </c>
      <c r="E5">
        <v>73.3</v>
      </c>
      <c r="F5">
        <v>17.3</v>
      </c>
    </row>
    <row r="6" spans="1:6" x14ac:dyDescent="0.25">
      <c r="A6" s="11" t="s">
        <v>103</v>
      </c>
      <c r="B6" s="11">
        <v>71.099999999999994</v>
      </c>
      <c r="C6">
        <v>73.2</v>
      </c>
      <c r="D6">
        <v>86.6</v>
      </c>
      <c r="E6">
        <v>72.400000000000006</v>
      </c>
      <c r="F6">
        <v>14.1</v>
      </c>
    </row>
    <row r="7" spans="1:6" x14ac:dyDescent="0.25">
      <c r="A7" s="11" t="s">
        <v>104</v>
      </c>
      <c r="B7" s="11">
        <v>69.8</v>
      </c>
      <c r="C7">
        <v>54</v>
      </c>
      <c r="D7">
        <v>84.3</v>
      </c>
      <c r="E7">
        <v>75.7</v>
      </c>
      <c r="F7">
        <v>22.4</v>
      </c>
    </row>
    <row r="8" spans="1:6" x14ac:dyDescent="0.25">
      <c r="A8" s="11" t="s">
        <v>105</v>
      </c>
      <c r="B8" s="11">
        <v>67.7</v>
      </c>
      <c r="C8">
        <v>55.5</v>
      </c>
      <c r="D8">
        <v>84.8</v>
      </c>
      <c r="E8">
        <v>72.900000000000006</v>
      </c>
      <c r="F8">
        <v>15.1</v>
      </c>
    </row>
    <row r="9" spans="1:6" x14ac:dyDescent="0.25">
      <c r="A9" s="11" t="s">
        <v>106</v>
      </c>
      <c r="B9" s="11">
        <v>67.7</v>
      </c>
      <c r="C9">
        <v>51.2</v>
      </c>
      <c r="D9">
        <v>85.4</v>
      </c>
      <c r="E9">
        <v>72.599999999999994</v>
      </c>
      <c r="F9">
        <v>13.3</v>
      </c>
    </row>
    <row r="10" spans="1:6" x14ac:dyDescent="0.25">
      <c r="A10" s="11" t="s">
        <v>107</v>
      </c>
      <c r="B10" s="11">
        <v>67.7</v>
      </c>
      <c r="C10">
        <v>39.299999999999997</v>
      </c>
      <c r="D10">
        <v>85.4</v>
      </c>
      <c r="E10">
        <v>77.7</v>
      </c>
      <c r="F10">
        <v>19.3</v>
      </c>
    </row>
    <row r="11" spans="1:6" x14ac:dyDescent="0.25">
      <c r="A11" s="11" t="s">
        <v>108</v>
      </c>
      <c r="B11" s="11">
        <v>62.8</v>
      </c>
      <c r="C11">
        <v>41</v>
      </c>
      <c r="D11">
        <v>83.2</v>
      </c>
      <c r="E11">
        <v>70.099999999999994</v>
      </c>
      <c r="F11">
        <v>13.3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1754A-1B8E-41D3-8E04-0C6557B9322E}">
  <sheetPr codeName="Ark6"/>
  <dimension ref="A1:E20"/>
  <sheetViews>
    <sheetView workbookViewId="0">
      <selection activeCell="A25" sqref="A25"/>
    </sheetView>
  </sheetViews>
  <sheetFormatPr baseColWidth="10" defaultRowHeight="15" x14ac:dyDescent="0.25"/>
  <cols>
    <col min="1" max="1" width="52.42578125" customWidth="1"/>
  </cols>
  <sheetData>
    <row r="1" spans="1:5" x14ac:dyDescent="0.25">
      <c r="A1" t="s">
        <v>0</v>
      </c>
    </row>
    <row r="2" spans="1:5" x14ac:dyDescent="0.25">
      <c r="A2" t="s">
        <v>127</v>
      </c>
    </row>
    <row r="3" spans="1:5" x14ac:dyDescent="0.25">
      <c r="C3" s="10" t="s">
        <v>112</v>
      </c>
      <c r="D3" s="10" t="s">
        <v>113</v>
      </c>
    </row>
    <row r="4" spans="1:5" x14ac:dyDescent="0.25">
      <c r="A4" s="7" t="s">
        <v>117</v>
      </c>
      <c r="B4" s="8">
        <v>68.7</v>
      </c>
      <c r="C4">
        <v>71.2</v>
      </c>
      <c r="D4">
        <v>66</v>
      </c>
    </row>
    <row r="5" spans="1:5" x14ac:dyDescent="0.25">
      <c r="A5" s="7" t="s">
        <v>118</v>
      </c>
      <c r="B5" s="8">
        <v>50.2</v>
      </c>
      <c r="C5">
        <v>53.9</v>
      </c>
      <c r="D5">
        <v>45.7</v>
      </c>
    </row>
    <row r="6" spans="1:5" x14ac:dyDescent="0.25">
      <c r="A6" s="7" t="s">
        <v>119</v>
      </c>
      <c r="B6" s="8">
        <v>70.3</v>
      </c>
      <c r="C6">
        <v>75.099999999999994</v>
      </c>
      <c r="D6">
        <v>64.099999999999994</v>
      </c>
    </row>
    <row r="7" spans="1:5" x14ac:dyDescent="0.25">
      <c r="A7" s="7" t="s">
        <v>120</v>
      </c>
      <c r="B7" s="8">
        <v>80.2</v>
      </c>
      <c r="C7">
        <v>80.900000000000006</v>
      </c>
      <c r="D7">
        <v>79.7</v>
      </c>
    </row>
    <row r="8" spans="1:5" x14ac:dyDescent="0.25">
      <c r="A8" s="7" t="s">
        <v>121</v>
      </c>
      <c r="B8" s="8">
        <v>87.9</v>
      </c>
      <c r="C8">
        <v>87</v>
      </c>
      <c r="D8">
        <v>88.7</v>
      </c>
    </row>
    <row r="9" spans="1:5" x14ac:dyDescent="0.25">
      <c r="A9" s="7" t="s">
        <v>122</v>
      </c>
      <c r="B9" s="8">
        <v>53.2</v>
      </c>
      <c r="C9">
        <v>63.7</v>
      </c>
      <c r="D9">
        <v>41.1</v>
      </c>
    </row>
    <row r="13" spans="1:5" x14ac:dyDescent="0.25">
      <c r="A13" t="s">
        <v>128</v>
      </c>
    </row>
    <row r="15" spans="1:5" x14ac:dyDescent="0.25">
      <c r="B15" s="10" t="s">
        <v>123</v>
      </c>
      <c r="C15" s="10" t="s">
        <v>124</v>
      </c>
      <c r="D15" s="10" t="s">
        <v>125</v>
      </c>
      <c r="E15" s="10" t="s">
        <v>126</v>
      </c>
    </row>
    <row r="16" spans="1:5" x14ac:dyDescent="0.25">
      <c r="A16" s="7" t="s">
        <v>117</v>
      </c>
      <c r="B16" s="12">
        <v>1.0999999999999943</v>
      </c>
      <c r="C16" s="12">
        <v>0.79999999999999716</v>
      </c>
      <c r="D16" s="12">
        <v>1.6999999999999886</v>
      </c>
      <c r="E16">
        <v>0.60000000000000853</v>
      </c>
    </row>
    <row r="17" spans="1:5" x14ac:dyDescent="0.25">
      <c r="A17" s="7" t="s">
        <v>118</v>
      </c>
      <c r="B17" s="8">
        <v>2.2000000000000028</v>
      </c>
      <c r="C17" s="8">
        <v>1.8999999999999986</v>
      </c>
      <c r="D17" s="8">
        <v>2.3999999999999986</v>
      </c>
      <c r="E17">
        <v>1.2000000000000028</v>
      </c>
    </row>
    <row r="18" spans="1:5" x14ac:dyDescent="0.25">
      <c r="A18" s="7" t="s">
        <v>119</v>
      </c>
      <c r="B18" s="8">
        <v>9.9999999999994316E-2</v>
      </c>
      <c r="C18" s="8">
        <v>9.9999999999994316E-2</v>
      </c>
      <c r="D18" s="8">
        <v>1.2000000000000028</v>
      </c>
      <c r="E18">
        <v>0.79999999999999716</v>
      </c>
    </row>
    <row r="19" spans="1:5" x14ac:dyDescent="0.25">
      <c r="A19" s="7" t="s">
        <v>120</v>
      </c>
      <c r="B19" s="8">
        <v>1</v>
      </c>
      <c r="C19" s="8">
        <v>1.2000000000000028</v>
      </c>
      <c r="D19" s="8">
        <v>1</v>
      </c>
      <c r="E19">
        <v>0.40000000000000568</v>
      </c>
    </row>
    <row r="20" spans="1:5" x14ac:dyDescent="0.25">
      <c r="A20" s="7" t="s">
        <v>121</v>
      </c>
      <c r="B20" s="8">
        <v>1.0999999999999943</v>
      </c>
      <c r="C20" s="8">
        <v>1.0999999999999943</v>
      </c>
      <c r="D20" s="8">
        <v>1.0999999999999943</v>
      </c>
      <c r="E20">
        <v>0.80000000000001137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1874-BCB3-4924-9113-BCC609D798B3}">
  <sheetPr codeName="Ark7"/>
  <dimension ref="A1:F9"/>
  <sheetViews>
    <sheetView workbookViewId="0">
      <selection activeCell="D28" sqref="D28"/>
    </sheetView>
  </sheetViews>
  <sheetFormatPr baseColWidth="10" defaultRowHeight="15" x14ac:dyDescent="0.25"/>
  <sheetData>
    <row r="1" spans="1:6" x14ac:dyDescent="0.25">
      <c r="A1" t="s">
        <v>154</v>
      </c>
    </row>
    <row r="3" spans="1:6" x14ac:dyDescent="0.25">
      <c r="B3" t="s">
        <v>117</v>
      </c>
      <c r="C3" t="s">
        <v>129</v>
      </c>
      <c r="D3" t="s">
        <v>130</v>
      </c>
      <c r="E3" t="s">
        <v>120</v>
      </c>
      <c r="F3" t="s">
        <v>121</v>
      </c>
    </row>
    <row r="4" spans="1:6" x14ac:dyDescent="0.25">
      <c r="A4" t="s">
        <v>133</v>
      </c>
      <c r="B4" s="8">
        <v>5.2999999999999972</v>
      </c>
      <c r="C4" s="8">
        <v>8.8999999999999986</v>
      </c>
      <c r="D4" s="8">
        <v>4.4000000000000057</v>
      </c>
      <c r="E4" s="8">
        <v>8.8999999999999915</v>
      </c>
      <c r="F4" s="8">
        <v>-3.4000000000000057</v>
      </c>
    </row>
    <row r="5" spans="1:6" x14ac:dyDescent="0.25">
      <c r="A5" t="s">
        <v>134</v>
      </c>
      <c r="B5" s="8">
        <v>2.5999999999999943</v>
      </c>
      <c r="C5" s="8">
        <v>0.69999999999999574</v>
      </c>
      <c r="D5" s="8">
        <v>0.29999999999999716</v>
      </c>
      <c r="E5" s="8">
        <v>4.5</v>
      </c>
      <c r="F5" s="8">
        <v>4.8999999999999915</v>
      </c>
    </row>
    <row r="6" spans="1:6" x14ac:dyDescent="0.25">
      <c r="A6" t="s">
        <v>135</v>
      </c>
      <c r="B6" s="8">
        <v>1</v>
      </c>
      <c r="C6" s="8">
        <v>1.3999999999999986</v>
      </c>
      <c r="D6" s="8">
        <v>0</v>
      </c>
      <c r="E6" s="8">
        <v>1</v>
      </c>
      <c r="F6" s="8">
        <v>2.4000000000000057</v>
      </c>
    </row>
    <row r="7" spans="1:6" x14ac:dyDescent="0.25">
      <c r="A7" t="s">
        <v>116</v>
      </c>
      <c r="B7" s="8">
        <v>0.20000000000000284</v>
      </c>
      <c r="C7" s="8">
        <v>-0.39999999999999858</v>
      </c>
      <c r="D7" s="8">
        <v>-0.60000000000000853</v>
      </c>
      <c r="E7" s="8">
        <v>0.10000000000000853</v>
      </c>
      <c r="F7" s="8">
        <v>0.70000000000000284</v>
      </c>
    </row>
    <row r="8" spans="1:6" x14ac:dyDescent="0.25">
      <c r="A8" t="s">
        <v>136</v>
      </c>
      <c r="B8" s="8">
        <v>0.39999999999999147</v>
      </c>
      <c r="C8" s="8">
        <v>-2.6000000000000014</v>
      </c>
      <c r="D8" s="8">
        <v>0.5</v>
      </c>
      <c r="E8" s="8">
        <v>-0.20000000000000284</v>
      </c>
      <c r="F8" s="8">
        <v>1</v>
      </c>
    </row>
    <row r="9" spans="1:6" x14ac:dyDescent="0.25">
      <c r="A9" t="s">
        <v>137</v>
      </c>
      <c r="B9" s="8">
        <v>1.5</v>
      </c>
      <c r="C9" s="8">
        <v>3.2999999999999972</v>
      </c>
      <c r="D9" s="8">
        <v>2.4000000000000057</v>
      </c>
      <c r="E9" s="8">
        <v>0.89999999999999858</v>
      </c>
      <c r="F9" s="8">
        <v>0.60000000000000853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8EF3-92B0-41BC-9BBA-C75A7D74822F}">
  <sheetPr codeName="Ark8"/>
  <dimension ref="A1:S29"/>
  <sheetViews>
    <sheetView workbookViewId="0">
      <selection activeCell="C33" sqref="C33"/>
    </sheetView>
  </sheetViews>
  <sheetFormatPr baseColWidth="10" defaultRowHeight="15" x14ac:dyDescent="0.25"/>
  <sheetData>
    <row r="1" spans="1:19" x14ac:dyDescent="0.25">
      <c r="A1" t="s">
        <v>1</v>
      </c>
    </row>
    <row r="3" spans="1:19" x14ac:dyDescent="0.2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  <c r="P3">
        <v>2019</v>
      </c>
      <c r="Q3">
        <v>2020</v>
      </c>
      <c r="R3">
        <v>2021</v>
      </c>
      <c r="S3">
        <v>2022</v>
      </c>
    </row>
    <row r="4" spans="1:19" x14ac:dyDescent="0.25">
      <c r="A4" t="s">
        <v>111</v>
      </c>
    </row>
    <row r="5" spans="1:19" x14ac:dyDescent="0.25">
      <c r="A5" t="s">
        <v>155</v>
      </c>
      <c r="B5">
        <v>34.700000000000003</v>
      </c>
      <c r="C5">
        <v>37.299999999999997</v>
      </c>
      <c r="D5">
        <v>45.7</v>
      </c>
      <c r="E5">
        <v>43.7</v>
      </c>
      <c r="F5">
        <v>38.1</v>
      </c>
      <c r="G5">
        <v>37.6</v>
      </c>
      <c r="H5">
        <v>37.1</v>
      </c>
      <c r="I5">
        <v>34.1</v>
      </c>
      <c r="J5">
        <v>33.5</v>
      </c>
      <c r="K5">
        <v>33.5</v>
      </c>
      <c r="L5">
        <v>33.6</v>
      </c>
      <c r="M5">
        <v>33.200000000000003</v>
      </c>
      <c r="N5">
        <v>34</v>
      </c>
      <c r="O5">
        <v>34.799999999999997</v>
      </c>
      <c r="P5">
        <v>35.6</v>
      </c>
      <c r="Q5">
        <v>34</v>
      </c>
      <c r="R5">
        <v>38.6</v>
      </c>
      <c r="S5">
        <v>41.4</v>
      </c>
    </row>
    <row r="6" spans="1:19" x14ac:dyDescent="0.25">
      <c r="A6" t="s">
        <v>156</v>
      </c>
      <c r="B6">
        <v>70.5</v>
      </c>
      <c r="C6">
        <v>73.099999999999994</v>
      </c>
      <c r="D6">
        <v>75.900000000000006</v>
      </c>
      <c r="E6">
        <v>74.7</v>
      </c>
      <c r="F6">
        <v>70</v>
      </c>
      <c r="G6">
        <v>69.099999999999994</v>
      </c>
      <c r="H6">
        <v>69.3</v>
      </c>
      <c r="I6">
        <v>67.7</v>
      </c>
      <c r="J6">
        <v>67</v>
      </c>
      <c r="K6">
        <v>67.400000000000006</v>
      </c>
      <c r="L6">
        <v>61.8</v>
      </c>
      <c r="M6">
        <v>62</v>
      </c>
      <c r="N6">
        <v>63</v>
      </c>
      <c r="O6">
        <v>63.6</v>
      </c>
      <c r="P6">
        <v>64.2</v>
      </c>
      <c r="Q6">
        <v>63.5</v>
      </c>
      <c r="R6">
        <v>67.099999999999994</v>
      </c>
      <c r="S6">
        <v>68.2</v>
      </c>
    </row>
    <row r="7" spans="1:19" x14ac:dyDescent="0.25">
      <c r="A7" t="s">
        <v>157</v>
      </c>
      <c r="B7">
        <v>80.900000000000006</v>
      </c>
      <c r="C7">
        <v>82.6</v>
      </c>
      <c r="D7">
        <v>83.4</v>
      </c>
      <c r="E7">
        <v>83.7</v>
      </c>
      <c r="F7">
        <v>81.8</v>
      </c>
      <c r="G7">
        <v>81.099999999999994</v>
      </c>
      <c r="H7">
        <v>81.400000000000006</v>
      </c>
      <c r="I7">
        <v>81</v>
      </c>
      <c r="J7">
        <v>80.7</v>
      </c>
      <c r="K7">
        <v>80.599999999999994</v>
      </c>
      <c r="L7">
        <v>78.2</v>
      </c>
      <c r="M7">
        <v>78.3</v>
      </c>
      <c r="N7">
        <v>79</v>
      </c>
      <c r="O7">
        <v>79.8</v>
      </c>
      <c r="P7">
        <v>80.2</v>
      </c>
      <c r="Q7">
        <v>79</v>
      </c>
      <c r="R7">
        <v>81.099999999999994</v>
      </c>
      <c r="S7">
        <v>81.400000000000006</v>
      </c>
    </row>
    <row r="8" spans="1:19" x14ac:dyDescent="0.25">
      <c r="A8" t="s">
        <v>158</v>
      </c>
      <c r="B8">
        <v>82.7</v>
      </c>
      <c r="C8">
        <v>83.8</v>
      </c>
      <c r="D8">
        <v>84.3</v>
      </c>
      <c r="E8">
        <v>84.6</v>
      </c>
      <c r="F8">
        <v>83.8</v>
      </c>
      <c r="G8">
        <v>83.3</v>
      </c>
      <c r="H8">
        <v>83.4</v>
      </c>
      <c r="I8">
        <v>83.5</v>
      </c>
      <c r="J8">
        <v>83.5</v>
      </c>
      <c r="K8">
        <v>83.4</v>
      </c>
      <c r="L8">
        <v>82</v>
      </c>
      <c r="M8">
        <v>81.900000000000006</v>
      </c>
      <c r="N8">
        <v>82.2</v>
      </c>
      <c r="O8">
        <v>82.5</v>
      </c>
      <c r="P8">
        <v>82.6</v>
      </c>
      <c r="Q8">
        <v>81.599999999999994</v>
      </c>
      <c r="R8">
        <v>82.6</v>
      </c>
      <c r="S8">
        <v>82.7</v>
      </c>
    </row>
    <row r="9" spans="1:19" x14ac:dyDescent="0.25">
      <c r="A9" t="s">
        <v>159</v>
      </c>
      <c r="B9">
        <v>63.7</v>
      </c>
      <c r="C9">
        <v>65</v>
      </c>
      <c r="D9">
        <v>66.2</v>
      </c>
      <c r="E9">
        <v>66.400000000000006</v>
      </c>
      <c r="F9">
        <v>65.8</v>
      </c>
      <c r="G9">
        <v>65.5</v>
      </c>
      <c r="H9">
        <v>66</v>
      </c>
      <c r="I9">
        <v>66.8</v>
      </c>
      <c r="J9">
        <v>67.7</v>
      </c>
      <c r="K9">
        <v>68.3</v>
      </c>
      <c r="L9">
        <v>66.900000000000006</v>
      </c>
      <c r="M9">
        <v>66.900000000000006</v>
      </c>
      <c r="N9">
        <v>67.099999999999994</v>
      </c>
      <c r="O9">
        <v>67.3</v>
      </c>
      <c r="P9">
        <v>67.7</v>
      </c>
      <c r="Q9">
        <v>67.2</v>
      </c>
      <c r="R9">
        <v>67.900000000000006</v>
      </c>
      <c r="S9">
        <v>68.3</v>
      </c>
    </row>
    <row r="10" spans="1:19" x14ac:dyDescent="0.25">
      <c r="A10" t="s">
        <v>160</v>
      </c>
      <c r="B10">
        <v>14.9</v>
      </c>
      <c r="C10">
        <v>17.100000000000001</v>
      </c>
      <c r="D10">
        <v>18.899999999999999</v>
      </c>
      <c r="E10">
        <v>19.600000000000001</v>
      </c>
      <c r="F10">
        <v>20.100000000000001</v>
      </c>
      <c r="G10">
        <v>20.399999999999999</v>
      </c>
      <c r="H10">
        <v>20.7</v>
      </c>
      <c r="I10">
        <v>21.3</v>
      </c>
      <c r="J10">
        <v>21.9</v>
      </c>
      <c r="K10">
        <v>21.8</v>
      </c>
      <c r="L10">
        <v>19.8</v>
      </c>
      <c r="M10">
        <v>19.600000000000001</v>
      </c>
      <c r="N10">
        <v>19.5</v>
      </c>
      <c r="O10">
        <v>19.5</v>
      </c>
      <c r="P10">
        <v>19.600000000000001</v>
      </c>
      <c r="Q10">
        <v>18.899999999999999</v>
      </c>
      <c r="R10">
        <v>19.7</v>
      </c>
      <c r="S10">
        <v>20.399999999999999</v>
      </c>
    </row>
    <row r="11" spans="1:19" x14ac:dyDescent="0.25">
      <c r="A11" t="s">
        <v>138</v>
      </c>
      <c r="B11">
        <v>68.5</v>
      </c>
      <c r="C11">
        <v>70</v>
      </c>
      <c r="D11">
        <v>71.599999999999994</v>
      </c>
      <c r="E11">
        <v>71.599999999999994</v>
      </c>
      <c r="F11">
        <v>69.7</v>
      </c>
      <c r="G11">
        <v>69.099999999999994</v>
      </c>
      <c r="H11">
        <v>69.099999999999994</v>
      </c>
      <c r="I11">
        <v>68.7</v>
      </c>
      <c r="J11">
        <v>68.599999999999994</v>
      </c>
      <c r="K11">
        <v>68.5</v>
      </c>
      <c r="L11">
        <v>66.400000000000006</v>
      </c>
      <c r="M11">
        <v>66.2</v>
      </c>
      <c r="N11">
        <v>66.599999999999994</v>
      </c>
      <c r="O11">
        <v>67</v>
      </c>
      <c r="P11">
        <v>67.3</v>
      </c>
      <c r="Q11">
        <v>66.400000000000006</v>
      </c>
      <c r="R11">
        <v>68.099999999999994</v>
      </c>
      <c r="S11">
        <v>68.7</v>
      </c>
    </row>
    <row r="13" spans="1:19" x14ac:dyDescent="0.25">
      <c r="A13" t="s">
        <v>112</v>
      </c>
    </row>
    <row r="14" spans="1:19" x14ac:dyDescent="0.25">
      <c r="A14" t="s">
        <v>155</v>
      </c>
      <c r="B14">
        <v>34.200000000000003</v>
      </c>
      <c r="C14">
        <v>36.5</v>
      </c>
      <c r="D14">
        <v>44.3</v>
      </c>
      <c r="E14">
        <v>42</v>
      </c>
      <c r="F14">
        <v>36.1</v>
      </c>
      <c r="G14">
        <v>35.5</v>
      </c>
      <c r="H14">
        <v>35.299999999999997</v>
      </c>
      <c r="I14">
        <v>32.700000000000003</v>
      </c>
      <c r="J14">
        <v>32.200000000000003</v>
      </c>
      <c r="K14">
        <v>32.1</v>
      </c>
      <c r="L14">
        <v>31.4</v>
      </c>
      <c r="M14">
        <v>30.9</v>
      </c>
      <c r="N14">
        <v>31.9</v>
      </c>
      <c r="O14">
        <v>32.9</v>
      </c>
      <c r="P14">
        <v>33.799999999999997</v>
      </c>
      <c r="Q14">
        <v>32.5</v>
      </c>
      <c r="R14">
        <v>35.9</v>
      </c>
      <c r="S14">
        <v>38.6</v>
      </c>
    </row>
    <row r="15" spans="1:19" x14ac:dyDescent="0.25">
      <c r="A15" t="s">
        <v>156</v>
      </c>
      <c r="B15">
        <v>70.8</v>
      </c>
      <c r="C15">
        <v>74.3</v>
      </c>
      <c r="D15">
        <v>77.099999999999994</v>
      </c>
      <c r="E15">
        <v>75.5</v>
      </c>
      <c r="F15">
        <v>70.5</v>
      </c>
      <c r="G15">
        <v>69.599999999999994</v>
      </c>
      <c r="H15">
        <v>70.3</v>
      </c>
      <c r="I15">
        <v>69</v>
      </c>
      <c r="J15">
        <v>68.099999999999994</v>
      </c>
      <c r="K15">
        <v>68</v>
      </c>
      <c r="L15">
        <v>61.4</v>
      </c>
      <c r="M15">
        <v>61.5</v>
      </c>
      <c r="N15">
        <v>62.6</v>
      </c>
      <c r="O15">
        <v>63.5</v>
      </c>
      <c r="P15">
        <v>64.099999999999994</v>
      </c>
      <c r="Q15">
        <v>63.2</v>
      </c>
      <c r="R15">
        <v>66.8</v>
      </c>
      <c r="S15">
        <v>68.599999999999994</v>
      </c>
    </row>
    <row r="16" spans="1:19" x14ac:dyDescent="0.25">
      <c r="A16" t="s">
        <v>157</v>
      </c>
      <c r="B16">
        <v>84.2</v>
      </c>
      <c r="C16">
        <v>86</v>
      </c>
      <c r="D16">
        <v>86.5</v>
      </c>
      <c r="E16">
        <v>86.5</v>
      </c>
      <c r="F16">
        <v>84.2</v>
      </c>
      <c r="G16">
        <v>83.6</v>
      </c>
      <c r="H16">
        <v>83.9</v>
      </c>
      <c r="I16">
        <v>83.8</v>
      </c>
      <c r="J16">
        <v>83.5</v>
      </c>
      <c r="K16">
        <v>83.2</v>
      </c>
      <c r="L16">
        <v>80.099999999999994</v>
      </c>
      <c r="M16">
        <v>80.099999999999994</v>
      </c>
      <c r="N16">
        <v>80.900000000000006</v>
      </c>
      <c r="O16">
        <v>81.900000000000006</v>
      </c>
      <c r="P16">
        <v>82.2</v>
      </c>
      <c r="Q16">
        <v>80.8</v>
      </c>
      <c r="R16">
        <v>82.8</v>
      </c>
      <c r="S16">
        <v>83.3</v>
      </c>
    </row>
    <row r="17" spans="1:19" x14ac:dyDescent="0.25">
      <c r="A17" t="s">
        <v>158</v>
      </c>
      <c r="B17">
        <v>85</v>
      </c>
      <c r="C17">
        <v>86</v>
      </c>
      <c r="D17">
        <v>86.4</v>
      </c>
      <c r="E17">
        <v>86.7</v>
      </c>
      <c r="F17">
        <v>85.5</v>
      </c>
      <c r="G17">
        <v>85</v>
      </c>
      <c r="H17">
        <v>85.1</v>
      </c>
      <c r="I17">
        <v>85.3</v>
      </c>
      <c r="J17">
        <v>85.3</v>
      </c>
      <c r="K17">
        <v>85.1</v>
      </c>
      <c r="L17">
        <v>83.4</v>
      </c>
      <c r="M17">
        <v>83.3</v>
      </c>
      <c r="N17">
        <v>83.7</v>
      </c>
      <c r="O17">
        <v>84.2</v>
      </c>
      <c r="P17">
        <v>84.3</v>
      </c>
      <c r="Q17">
        <v>83.3</v>
      </c>
      <c r="R17">
        <v>84.4</v>
      </c>
      <c r="S17">
        <v>84.7</v>
      </c>
    </row>
    <row r="18" spans="1:19" x14ac:dyDescent="0.25">
      <c r="A18" t="s">
        <v>159</v>
      </c>
      <c r="B18">
        <v>68.8</v>
      </c>
      <c r="C18">
        <v>70.3</v>
      </c>
      <c r="D18">
        <v>71.400000000000006</v>
      </c>
      <c r="E18">
        <v>71.5</v>
      </c>
      <c r="F18">
        <v>70.599999999999994</v>
      </c>
      <c r="G18">
        <v>69.8</v>
      </c>
      <c r="H18">
        <v>70.099999999999994</v>
      </c>
      <c r="I18">
        <v>71.2</v>
      </c>
      <c r="J18">
        <v>72.099999999999994</v>
      </c>
      <c r="K18">
        <v>72.5</v>
      </c>
      <c r="L18">
        <v>70.400000000000006</v>
      </c>
      <c r="M18">
        <v>70.3</v>
      </c>
      <c r="N18">
        <v>70.599999999999994</v>
      </c>
      <c r="O18">
        <v>71</v>
      </c>
      <c r="P18">
        <v>71.599999999999994</v>
      </c>
      <c r="Q18">
        <v>71.099999999999994</v>
      </c>
      <c r="R18">
        <v>71.900000000000006</v>
      </c>
      <c r="S18">
        <v>72.7</v>
      </c>
    </row>
    <row r="19" spans="1:19" x14ac:dyDescent="0.25">
      <c r="A19" t="s">
        <v>160</v>
      </c>
      <c r="B19">
        <v>20.2</v>
      </c>
      <c r="C19">
        <v>23.4</v>
      </c>
      <c r="D19">
        <v>25.2</v>
      </c>
      <c r="E19">
        <v>26.3</v>
      </c>
      <c r="F19">
        <v>26.9</v>
      </c>
      <c r="G19">
        <v>26.8</v>
      </c>
      <c r="H19">
        <v>27</v>
      </c>
      <c r="I19">
        <v>28.6</v>
      </c>
      <c r="J19">
        <v>29.4</v>
      </c>
      <c r="K19">
        <v>29.3</v>
      </c>
      <c r="L19">
        <v>26</v>
      </c>
      <c r="M19">
        <v>25.9</v>
      </c>
      <c r="N19">
        <v>26</v>
      </c>
      <c r="O19">
        <v>26</v>
      </c>
      <c r="P19">
        <v>26.2</v>
      </c>
      <c r="Q19">
        <v>25.8</v>
      </c>
      <c r="R19">
        <v>26.5</v>
      </c>
      <c r="S19">
        <v>27.4</v>
      </c>
    </row>
    <row r="20" spans="1:19" x14ac:dyDescent="0.25">
      <c r="A20" t="s">
        <v>138</v>
      </c>
      <c r="B20">
        <v>71.599999999999994</v>
      </c>
      <c r="C20">
        <v>73.3</v>
      </c>
      <c r="D20">
        <v>74.8</v>
      </c>
      <c r="E20">
        <v>74.599999999999994</v>
      </c>
      <c r="F20">
        <v>72.400000000000006</v>
      </c>
      <c r="G20">
        <v>71.599999999999994</v>
      </c>
      <c r="H20">
        <v>71.7</v>
      </c>
      <c r="I20">
        <v>71.599999999999994</v>
      </c>
      <c r="J20">
        <v>71.5</v>
      </c>
      <c r="K20">
        <v>71.3</v>
      </c>
      <c r="L20">
        <v>68.5</v>
      </c>
      <c r="M20">
        <v>68.3</v>
      </c>
      <c r="N20">
        <v>68.8</v>
      </c>
      <c r="O20">
        <v>69.400000000000006</v>
      </c>
      <c r="P20">
        <v>69.8</v>
      </c>
      <c r="Q20">
        <v>68.8</v>
      </c>
      <c r="R20">
        <v>70.5</v>
      </c>
      <c r="S20">
        <v>71.2</v>
      </c>
    </row>
    <row r="22" spans="1:19" x14ac:dyDescent="0.25">
      <c r="A22" t="s">
        <v>113</v>
      </c>
    </row>
    <row r="23" spans="1:19" x14ac:dyDescent="0.25">
      <c r="A23" t="s">
        <v>155</v>
      </c>
      <c r="B23">
        <v>35.299999999999997</v>
      </c>
      <c r="C23">
        <v>38.1</v>
      </c>
      <c r="D23">
        <v>47.2</v>
      </c>
      <c r="E23">
        <v>45.6</v>
      </c>
      <c r="F23">
        <v>40.299999999999997</v>
      </c>
      <c r="G23">
        <v>39.799999999999997</v>
      </c>
      <c r="H23">
        <v>39.1</v>
      </c>
      <c r="I23">
        <v>35.5</v>
      </c>
      <c r="J23">
        <v>34.9</v>
      </c>
      <c r="K23">
        <v>35</v>
      </c>
      <c r="L23">
        <v>36</v>
      </c>
      <c r="M23">
        <v>35.700000000000003</v>
      </c>
      <c r="N23">
        <v>36.299999999999997</v>
      </c>
      <c r="O23">
        <v>36.700000000000003</v>
      </c>
      <c r="P23">
        <v>37.5</v>
      </c>
      <c r="Q23">
        <v>35.6</v>
      </c>
      <c r="R23">
        <v>41.4</v>
      </c>
      <c r="S23">
        <v>44.3</v>
      </c>
    </row>
    <row r="24" spans="1:19" x14ac:dyDescent="0.25">
      <c r="A24" t="s">
        <v>156</v>
      </c>
      <c r="B24">
        <v>70.099999999999994</v>
      </c>
      <c r="C24">
        <v>71.8</v>
      </c>
      <c r="D24">
        <v>74.7</v>
      </c>
      <c r="E24">
        <v>73.900000000000006</v>
      </c>
      <c r="F24">
        <v>69.400000000000006</v>
      </c>
      <c r="G24">
        <v>68.400000000000006</v>
      </c>
      <c r="H24">
        <v>68.3</v>
      </c>
      <c r="I24">
        <v>66.3</v>
      </c>
      <c r="J24">
        <v>65.900000000000006</v>
      </c>
      <c r="K24">
        <v>66.599999999999994</v>
      </c>
      <c r="L24">
        <v>62.3</v>
      </c>
      <c r="M24">
        <v>62.4</v>
      </c>
      <c r="N24">
        <v>63.4</v>
      </c>
      <c r="O24">
        <v>63.8</v>
      </c>
      <c r="P24">
        <v>64.3</v>
      </c>
      <c r="Q24">
        <v>63.9</v>
      </c>
      <c r="R24">
        <v>67.3</v>
      </c>
      <c r="S24">
        <v>67.8</v>
      </c>
    </row>
    <row r="25" spans="1:19" x14ac:dyDescent="0.25">
      <c r="A25" t="s">
        <v>157</v>
      </c>
      <c r="B25">
        <v>77.5</v>
      </c>
      <c r="C25">
        <v>79.2</v>
      </c>
      <c r="D25">
        <v>80.2</v>
      </c>
      <c r="E25">
        <v>80.7</v>
      </c>
      <c r="F25">
        <v>79.3</v>
      </c>
      <c r="G25">
        <v>78.599999999999994</v>
      </c>
      <c r="H25">
        <v>78.7</v>
      </c>
      <c r="I25">
        <v>78</v>
      </c>
      <c r="J25">
        <v>77.8</v>
      </c>
      <c r="K25">
        <v>77.8</v>
      </c>
      <c r="L25">
        <v>76.099999999999994</v>
      </c>
      <c r="M25">
        <v>76.3</v>
      </c>
      <c r="N25">
        <v>76.900000000000006</v>
      </c>
      <c r="O25">
        <v>77.7</v>
      </c>
      <c r="P25">
        <v>78</v>
      </c>
      <c r="Q25">
        <v>77.099999999999994</v>
      </c>
      <c r="R25">
        <v>79.3</v>
      </c>
      <c r="S25">
        <v>79.400000000000006</v>
      </c>
    </row>
    <row r="26" spans="1:19" x14ac:dyDescent="0.25">
      <c r="A26" t="s">
        <v>158</v>
      </c>
      <c r="B26">
        <v>80.3</v>
      </c>
      <c r="C26">
        <v>81.5</v>
      </c>
      <c r="D26">
        <v>82</v>
      </c>
      <c r="E26">
        <v>82.5</v>
      </c>
      <c r="F26">
        <v>81.900000000000006</v>
      </c>
      <c r="G26">
        <v>81.5</v>
      </c>
      <c r="H26">
        <v>81.599999999999994</v>
      </c>
      <c r="I26">
        <v>81.599999999999994</v>
      </c>
      <c r="J26">
        <v>81.7</v>
      </c>
      <c r="K26">
        <v>81.599999999999994</v>
      </c>
      <c r="L26">
        <v>80.5</v>
      </c>
      <c r="M26">
        <v>80.400000000000006</v>
      </c>
      <c r="N26">
        <v>80.5</v>
      </c>
      <c r="O26">
        <v>80.7</v>
      </c>
      <c r="P26">
        <v>80.7</v>
      </c>
      <c r="Q26">
        <v>79.8</v>
      </c>
      <c r="R26">
        <v>80.8</v>
      </c>
      <c r="S26">
        <v>80.5</v>
      </c>
    </row>
    <row r="27" spans="1:19" x14ac:dyDescent="0.25">
      <c r="A27" t="s">
        <v>159</v>
      </c>
      <c r="B27">
        <v>58.6</v>
      </c>
      <c r="C27">
        <v>59.7</v>
      </c>
      <c r="D27">
        <v>60.9</v>
      </c>
      <c r="E27">
        <v>61.2</v>
      </c>
      <c r="F27">
        <v>60.9</v>
      </c>
      <c r="G27">
        <v>61.1</v>
      </c>
      <c r="H27">
        <v>61.8</v>
      </c>
      <c r="I27">
        <v>62.3</v>
      </c>
      <c r="J27">
        <v>63.2</v>
      </c>
      <c r="K27">
        <v>63.9</v>
      </c>
      <c r="L27">
        <v>63.3</v>
      </c>
      <c r="M27">
        <v>63.4</v>
      </c>
      <c r="N27">
        <v>63.6</v>
      </c>
      <c r="O27">
        <v>63.6</v>
      </c>
      <c r="P27">
        <v>63.8</v>
      </c>
      <c r="Q27">
        <v>63.1</v>
      </c>
      <c r="R27">
        <v>63.7</v>
      </c>
      <c r="S27">
        <v>63.8</v>
      </c>
    </row>
    <row r="28" spans="1:19" x14ac:dyDescent="0.25">
      <c r="A28" t="s">
        <v>160</v>
      </c>
      <c r="B28">
        <v>10.3</v>
      </c>
      <c r="C28">
        <v>11.5</v>
      </c>
      <c r="D28">
        <v>13.3</v>
      </c>
      <c r="E28">
        <v>13.6</v>
      </c>
      <c r="F28">
        <v>14</v>
      </c>
      <c r="G28">
        <v>14.5</v>
      </c>
      <c r="H28">
        <v>14.7</v>
      </c>
      <c r="I28">
        <v>14.4</v>
      </c>
      <c r="J28">
        <v>14.7</v>
      </c>
      <c r="K28">
        <v>14.6</v>
      </c>
      <c r="L28">
        <v>13.8</v>
      </c>
      <c r="M28">
        <v>13.5</v>
      </c>
      <c r="N28">
        <v>13.3</v>
      </c>
      <c r="O28">
        <v>13.2</v>
      </c>
      <c r="P28">
        <v>13.2</v>
      </c>
      <c r="Q28">
        <v>12.3</v>
      </c>
      <c r="R28">
        <v>13.2</v>
      </c>
      <c r="S28">
        <v>13.7</v>
      </c>
    </row>
    <row r="29" spans="1:19" x14ac:dyDescent="0.25">
      <c r="A29" t="s">
        <v>138</v>
      </c>
      <c r="B29">
        <v>65.2</v>
      </c>
      <c r="C29">
        <v>66.599999999999994</v>
      </c>
      <c r="D29">
        <v>68.400000000000006</v>
      </c>
      <c r="E29">
        <v>68.5</v>
      </c>
      <c r="F29">
        <v>67</v>
      </c>
      <c r="G29">
        <v>66.5</v>
      </c>
      <c r="H29">
        <v>66.400000000000006</v>
      </c>
      <c r="I29">
        <v>65.7</v>
      </c>
      <c r="J29">
        <v>65.599999999999994</v>
      </c>
      <c r="K29">
        <v>65.5</v>
      </c>
      <c r="L29">
        <v>64.099999999999994</v>
      </c>
      <c r="M29">
        <v>64</v>
      </c>
      <c r="N29">
        <v>64.3</v>
      </c>
      <c r="O29">
        <v>64.5</v>
      </c>
      <c r="P29">
        <v>64.8</v>
      </c>
      <c r="Q29">
        <v>63.8</v>
      </c>
      <c r="R29">
        <v>65.599999999999994</v>
      </c>
      <c r="S29">
        <v>66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DD7C-4346-4391-B050-3988956C1F90}">
  <sheetPr codeName="Ark9"/>
  <dimension ref="A1:C16"/>
  <sheetViews>
    <sheetView workbookViewId="0">
      <selection activeCell="D37" sqref="D37"/>
    </sheetView>
  </sheetViews>
  <sheetFormatPr baseColWidth="10" defaultRowHeight="15" x14ac:dyDescent="0.25"/>
  <sheetData>
    <row r="1" spans="1:3" x14ac:dyDescent="0.25">
      <c r="A1" t="s">
        <v>161</v>
      </c>
    </row>
    <row r="3" spans="1:3" x14ac:dyDescent="0.25">
      <c r="B3" s="24" t="s">
        <v>113</v>
      </c>
      <c r="C3" s="24" t="s">
        <v>112</v>
      </c>
    </row>
    <row r="4" spans="1:3" x14ac:dyDescent="0.25">
      <c r="A4" s="25" t="s">
        <v>138</v>
      </c>
      <c r="B4" s="26">
        <v>7</v>
      </c>
      <c r="C4" s="26">
        <v>4.0999999999999996</v>
      </c>
    </row>
    <row r="5" spans="1:3" x14ac:dyDescent="0.25">
      <c r="A5" s="27"/>
      <c r="B5" s="24"/>
      <c r="C5" s="24"/>
    </row>
    <row r="6" spans="1:3" x14ac:dyDescent="0.25">
      <c r="A6" s="28" t="s">
        <v>162</v>
      </c>
      <c r="B6" s="29">
        <v>2.2000000000000002</v>
      </c>
      <c r="C6" s="29">
        <v>2.1</v>
      </c>
    </row>
    <row r="7" spans="1:3" x14ac:dyDescent="0.25">
      <c r="A7" s="28" t="s">
        <v>114</v>
      </c>
      <c r="B7" s="30">
        <v>4.5</v>
      </c>
      <c r="C7" s="30">
        <v>3.1</v>
      </c>
    </row>
    <row r="8" spans="1:3" x14ac:dyDescent="0.25">
      <c r="A8" s="28" t="s">
        <v>134</v>
      </c>
      <c r="B8" s="29">
        <v>6.5</v>
      </c>
      <c r="C8" s="29">
        <v>3.2</v>
      </c>
    </row>
    <row r="9" spans="1:3" x14ac:dyDescent="0.25">
      <c r="A9" s="28" t="s">
        <v>163</v>
      </c>
      <c r="B9" s="30">
        <v>7.8</v>
      </c>
      <c r="C9" s="30">
        <v>3.7</v>
      </c>
    </row>
    <row r="10" spans="1:3" x14ac:dyDescent="0.25">
      <c r="A10" s="28" t="s">
        <v>164</v>
      </c>
      <c r="B10" s="29">
        <v>7.5</v>
      </c>
      <c r="C10" s="29">
        <v>3.9</v>
      </c>
    </row>
    <row r="11" spans="1:3" x14ac:dyDescent="0.25">
      <c r="A11" s="28" t="s">
        <v>165</v>
      </c>
      <c r="B11" s="30">
        <v>7.1</v>
      </c>
      <c r="C11" s="30">
        <v>4</v>
      </c>
    </row>
    <row r="12" spans="1:3" x14ac:dyDescent="0.25">
      <c r="A12" s="28" t="s">
        <v>166</v>
      </c>
      <c r="B12" s="29">
        <v>7</v>
      </c>
      <c r="C12" s="29">
        <v>4.0999999999999996</v>
      </c>
    </row>
    <row r="13" spans="1:3" x14ac:dyDescent="0.25">
      <c r="A13" s="28" t="s">
        <v>167</v>
      </c>
      <c r="B13" s="30">
        <v>7.4</v>
      </c>
      <c r="C13" s="30">
        <v>4.4000000000000004</v>
      </c>
    </row>
    <row r="14" spans="1:3" x14ac:dyDescent="0.25">
      <c r="A14" s="28" t="s">
        <v>168</v>
      </c>
      <c r="B14" s="29">
        <v>7.5</v>
      </c>
      <c r="C14" s="29">
        <v>5.0999999999999996</v>
      </c>
    </row>
    <row r="15" spans="1:3" x14ac:dyDescent="0.25">
      <c r="A15" s="28" t="s">
        <v>169</v>
      </c>
      <c r="B15" s="30">
        <v>8.1</v>
      </c>
      <c r="C15" s="30">
        <v>5.8</v>
      </c>
    </row>
    <row r="16" spans="1:3" x14ac:dyDescent="0.25">
      <c r="A16" s="31" t="s">
        <v>170</v>
      </c>
      <c r="B16" s="32">
        <v>6.7</v>
      </c>
      <c r="C16" s="32">
        <v>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60031-1F11-4EEB-BC79-6142E5E4F37F}">
  <sheetPr codeName="Ark10"/>
  <dimension ref="A1:C16"/>
  <sheetViews>
    <sheetView workbookViewId="0">
      <selection activeCell="E17" sqref="E17"/>
    </sheetView>
  </sheetViews>
  <sheetFormatPr baseColWidth="10" defaultRowHeight="15" x14ac:dyDescent="0.25"/>
  <sheetData>
    <row r="1" spans="1:3" x14ac:dyDescent="0.25">
      <c r="A1" t="s">
        <v>225</v>
      </c>
    </row>
    <row r="3" spans="1:3" x14ac:dyDescent="0.25">
      <c r="B3" t="s">
        <v>113</v>
      </c>
      <c r="C3" t="s">
        <v>112</v>
      </c>
    </row>
    <row r="4" spans="1:3" x14ac:dyDescent="0.25">
      <c r="A4" t="s">
        <v>138</v>
      </c>
      <c r="B4" s="8">
        <v>12.90322580645161</v>
      </c>
      <c r="C4" s="8">
        <v>17.142857142857132</v>
      </c>
    </row>
    <row r="5" spans="1:3" x14ac:dyDescent="0.25">
      <c r="B5" s="8"/>
      <c r="C5" s="8"/>
    </row>
    <row r="6" spans="1:3" x14ac:dyDescent="0.25">
      <c r="A6" t="s">
        <v>162</v>
      </c>
      <c r="B6" s="8">
        <v>29.411764705882366</v>
      </c>
      <c r="C6" s="8">
        <v>40.000000000000007</v>
      </c>
    </row>
    <row r="7" spans="1:3" x14ac:dyDescent="0.25">
      <c r="A7" t="s">
        <v>114</v>
      </c>
      <c r="B7" s="8">
        <v>24.999999999999996</v>
      </c>
      <c r="C7" s="8">
        <v>29.166666666666675</v>
      </c>
    </row>
    <row r="8" spans="1:3" x14ac:dyDescent="0.25">
      <c r="A8" t="s">
        <v>134</v>
      </c>
      <c r="B8" s="8">
        <v>14.035087719298241</v>
      </c>
      <c r="C8" s="8">
        <v>18.518518518518519</v>
      </c>
    </row>
    <row r="9" spans="1:3" x14ac:dyDescent="0.25">
      <c r="A9" t="s">
        <v>163</v>
      </c>
      <c r="B9" s="8">
        <v>14.705882352941178</v>
      </c>
      <c r="C9" s="8">
        <v>27.586206896551737</v>
      </c>
    </row>
    <row r="10" spans="1:3" x14ac:dyDescent="0.25">
      <c r="A10" t="s">
        <v>164</v>
      </c>
      <c r="B10" s="8">
        <v>15.384615384615385</v>
      </c>
      <c r="C10" s="8">
        <v>21.874999999999993</v>
      </c>
    </row>
    <row r="11" spans="1:3" x14ac:dyDescent="0.25">
      <c r="A11" t="s">
        <v>165</v>
      </c>
      <c r="B11" s="8">
        <v>14.516129032258055</v>
      </c>
      <c r="C11" s="8">
        <v>14.285714285714285</v>
      </c>
    </row>
    <row r="12" spans="1:3" x14ac:dyDescent="0.25">
      <c r="A12" t="s">
        <v>166</v>
      </c>
      <c r="B12" s="8">
        <v>9.3749999999999947</v>
      </c>
      <c r="C12" s="8">
        <v>10.810810810810796</v>
      </c>
    </row>
    <row r="13" spans="1:3" x14ac:dyDescent="0.25">
      <c r="A13" t="s">
        <v>167</v>
      </c>
      <c r="B13" s="8">
        <v>10.447761194029853</v>
      </c>
      <c r="C13" s="8">
        <v>7.3170731707317245</v>
      </c>
    </row>
    <row r="14" spans="1:3" x14ac:dyDescent="0.25">
      <c r="A14" t="s">
        <v>168</v>
      </c>
      <c r="B14" s="8">
        <v>8.6956521739130377</v>
      </c>
      <c r="C14" s="8">
        <v>10.869565217391305</v>
      </c>
    </row>
    <row r="15" spans="1:3" x14ac:dyDescent="0.25">
      <c r="A15" t="s">
        <v>169</v>
      </c>
      <c r="B15" s="8">
        <v>5.1948051948051877</v>
      </c>
      <c r="C15" s="8">
        <v>7.4074074074073977</v>
      </c>
    </row>
    <row r="16" spans="1:3" x14ac:dyDescent="0.25">
      <c r="A16" t="s">
        <v>170</v>
      </c>
      <c r="B16" s="8">
        <v>8.064516129032258</v>
      </c>
      <c r="C16" s="8">
        <v>11.111111111111111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5FC49-01F0-4640-A65A-6DDD1BF3FB8F}">
  <sheetPr codeName="Ark11"/>
  <dimension ref="A1:F9"/>
  <sheetViews>
    <sheetView workbookViewId="0">
      <selection activeCell="D40" sqref="D40"/>
    </sheetView>
  </sheetViews>
  <sheetFormatPr baseColWidth="10" defaultRowHeight="15" x14ac:dyDescent="0.25"/>
  <cols>
    <col min="1" max="1" width="48.5703125" customWidth="1"/>
  </cols>
  <sheetData>
    <row r="1" spans="1:6" x14ac:dyDescent="0.25">
      <c r="A1" t="s">
        <v>2</v>
      </c>
    </row>
    <row r="3" spans="1:6" x14ac:dyDescent="0.25">
      <c r="B3">
        <v>2022</v>
      </c>
    </row>
    <row r="4" spans="1:6" x14ac:dyDescent="0.25">
      <c r="A4" t="s">
        <v>171</v>
      </c>
      <c r="B4" s="8">
        <v>5.4249999999999998</v>
      </c>
      <c r="F4" s="8"/>
    </row>
    <row r="5" spans="1:6" x14ac:dyDescent="0.25">
      <c r="A5" t="s">
        <v>129</v>
      </c>
      <c r="B5" s="8">
        <v>6.5749999999999993</v>
      </c>
      <c r="F5" s="8"/>
    </row>
    <row r="6" spans="1:6" x14ac:dyDescent="0.25">
      <c r="A6" t="s">
        <v>130</v>
      </c>
      <c r="B6" s="8">
        <v>5.8999999999999995</v>
      </c>
      <c r="F6" s="8"/>
    </row>
    <row r="7" spans="1:6" x14ac:dyDescent="0.25">
      <c r="A7" t="s">
        <v>131</v>
      </c>
      <c r="B7" s="8">
        <v>5.35</v>
      </c>
      <c r="F7" s="8"/>
    </row>
    <row r="8" spans="1:6" x14ac:dyDescent="0.25">
      <c r="A8" t="s">
        <v>132</v>
      </c>
      <c r="B8" s="8">
        <v>3.55</v>
      </c>
      <c r="F8" s="8"/>
    </row>
    <row r="9" spans="1:6" x14ac:dyDescent="0.25">
      <c r="B9" s="8"/>
      <c r="F9" s="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EF896018C532CB40A0A1E516DCBD30BC" ma:contentTypeVersion="7" ma:contentTypeDescription="Opprett et nytt dokument." ma:contentTypeScope="" ma:versionID="58afe6f9a0044ba849d203f1a030e10a">
  <xsd:schema xmlns:xsd="http://www.w3.org/2001/XMLSchema" xmlns:xs="http://www.w3.org/2001/XMLSchema" xmlns:p="http://schemas.microsoft.com/office/2006/metadata/properties" xmlns:ns1="http://schemas.microsoft.com/sharepoint/v3" xmlns:ns2="ec41e918-a456-49d0-b74a-bee12d86dd8e" xmlns:ns3="793ad56b-b905-482f-99c7-e0ad214f35d2" xmlns:ns4="083fe75b-7c89-4137-aa31-019a6648e961" targetNamespace="http://schemas.microsoft.com/office/2006/metadata/properties" ma:root="true" ma:fieldsID="e6ecd0b1533297d93d0459a908533295" ns1:_="" ns2:_="" ns3:_="" ns4:_="">
    <xsd:import namespace="http://schemas.microsoft.com/sharepoint/v3"/>
    <xsd:import namespace="ec41e918-a456-49d0-b74a-bee12d86dd8e"/>
    <xsd:import namespace="793ad56b-b905-482f-99c7-e0ad214f35d2"/>
    <xsd:import namespace="083fe75b-7c89-4137-aa31-019a6648e961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MediaServiceMetadata" minOccurs="0"/>
                <xsd:element ref="ns4:MediaServiceFastMetadata" minOccurs="0"/>
                <xsd:element ref="ns4:Type_x0020_dokument" minOccurs="0"/>
                <xsd:element ref="ns4:_x00c5_r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1e918-a456-49d0-b74a-bee12d86dd8e" elementFormDefault="qualified">
    <xsd:import namespace="http://schemas.microsoft.com/office/2006/documentManagement/types"/>
    <xsd:import namespace="http://schemas.microsoft.com/office/infopath/2007/PartnerControls"/>
    <xsd:element name="DssFremhevet" ma:index="10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1" nillable="true" ma:displayName="Relaterte oppgaver" ma:list="{197175f0-f84a-4099-bbde-e8b78ea3ca6e}" ma:internalName="DssRelaterteOppgaver" ma:showField="Title" ma:web="ec41e918-a456-49d0-b74a-bee12d86dd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2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3" nillable="true" ma:taxonomy="true" ma:internalName="ofdc76af098e4c7f98490d5710fce5b2" ma:taxonomyFieldName="DssAvdeling" ma:displayName="Avdeling" ma:fieldId="{8fdc76af-098e-4c7f-9849-0d5710fce5b2}" ma:sspId="2424752e-f20b-4035-887f-e0fa58a02903" ma:termSetId="13c90cc6-0f43-4adb-b19c-c400e157a76b" ma:anchorId="2371f735-5b6d-4630-a13f-f95f88ee45f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5" nillable="true" ma:taxonomy="true" ma:internalName="ec4548291c174201804f8d6e346b5e78" ma:taxonomyFieldName="DssFunksjon" ma:displayName="Funksjon" ma:fieldId="{ec454829-1c17-4201-804f-8d6e346b5e78}" ma:sspId="2424752e-f20b-4035-887f-e0fa58a02903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7" nillable="true" ma:taxonomy="true" ma:internalName="ja062c7924ed4f31b584a4220ff29390" ma:taxonomyFieldName="DssEmneord" ma:displayName="Emneord" ma:fieldId="{3a062c79-24ed-4f31-b584-a4220ff29390}" ma:taxonomyMulti="true" ma:sspId="2424752e-f20b-4035-887f-e0fa58a02903" ma:termSetId="76727dcf-a431-492e-96ad-c8e0e60c175f" ma:anchorId="f1bc42b6-57df-4f73-ad9c-c0dc3a848b98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0" nillable="true" ma:taxonomy="true" ma:internalName="l917ce326c5a48e1a29f6235eea1cd41" ma:taxonomyFieldName="DssRomtype" ma:displayName="Romtype" ma:readOnly="false" ma:fieldId="{5917ce32-6c5a-48e1-a29f-6235eea1cd41}" ma:sspId="2424752e-f20b-4035-887f-e0fa58a02903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c1bfa0ee-2c78-4c08-bf2e-70128c44a8ad}" ma:internalName="TaxCatchAll" ma:showField="CatchAllData" ma:web="ec41e918-a456-49d0-b74a-bee12d86dd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c1bfa0ee-2c78-4c08-bf2e-70128c44a8ad}" ma:internalName="TaxCatchAllLabel" ma:readOnly="true" ma:showField="CatchAllDataLabel" ma:web="ec41e918-a456-49d0-b74a-bee12d86dd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4" nillable="true" ma:taxonomy="true" ma:internalName="f2f49eccf7d24422907cdfb28d82571e" ma:taxonomyFieldName="DssDepartement" ma:displayName="Departement" ma:fieldId="{f2f49ecc-f7d2-4422-907c-dfb28d82571e}" ma:sspId="2424752e-f20b-4035-887f-e0fa58a02903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8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3fe75b-7c89-4137-aa31-019a6648e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Type_x0020_dokument" ma:index="28" nillable="true" ma:displayName="Type dokument" ma:format="RadioButtons" ma:internalName="Type_x0020_dokument">
      <xsd:simpleType>
        <xsd:restriction base="dms:Choice">
          <xsd:enumeration value="Tekstfiler"/>
          <xsd:enumeration value="Figurfiler"/>
          <xsd:enumeration value="Plan- og prosessdokumenter"/>
        </xsd:restriction>
      </xsd:simpleType>
    </xsd:element>
    <xsd:element name="_x00c5_r" ma:index="29" nillable="true" ma:displayName="År" ma:default="*" ma:format="RadioButtons" ma:internalName="_x00c5_r">
      <xsd:simpleType>
        <xsd:restriction base="dms:Choice">
          <xsd:enumeration value="*"/>
          <xsd:enumeration value="2018"/>
          <xsd:enumeration value="2019"/>
          <xsd:enumeration value="2020"/>
          <xsd:enumeration value="2021"/>
          <xsd:enumeration value="2022"/>
        </xsd:restriction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c5_r xmlns="083fe75b-7c89-4137-aa31-019a6648e961">*</_x00c5_r>
    <DssRelaterteOppgaver xmlns="ec41e918-a456-49d0-b74a-bee12d86dd8e" xsi:nil="true"/>
    <ja062c7924ed4f31b584a4220ff29390 xmlns="ec41e918-a456-49d0-b74a-bee12d86dd8e">
      <Terms xmlns="http://schemas.microsoft.com/office/infopath/2007/PartnerControls"/>
    </ja062c7924ed4f31b584a4220ff29390>
    <AssignedTo xmlns="http://schemas.microsoft.com/sharepoint/v3">
      <UserInfo>
        <DisplayName/>
        <AccountId xsi:nil="true"/>
        <AccountType/>
      </UserInfo>
    </AssignedTo>
    <Type_x0020_dokument xmlns="083fe75b-7c89-4137-aa31-019a6648e961" xsi:nil="true"/>
    <TaxCatchAll xmlns="ec41e918-a456-49d0-b74a-bee12d86dd8e">
      <Value>4</Value>
      <Value>2</Value>
      <Value>1</Value>
    </TaxCatchAll>
    <DssArchivable xmlns="793ad56b-b905-482f-99c7-e0ad214f35d2">Ikke satt</DssArchivable>
    <f2f49eccf7d24422907cdfb28d82571e xmlns="ec41e918-a456-49d0-b74a-bee12d86dd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Arbeids- og sosialdepartementet</TermName>
          <TermId xmlns="http://schemas.microsoft.com/office/infopath/2007/PartnerControls">2371f735-5b6d-4630-a13f-f95f88ee45fe</TermId>
        </TermInfo>
      </Terms>
    </f2f49eccf7d24422907cdfb28d82571e>
    <DssWebsakRef xmlns="793ad56b-b905-482f-99c7-e0ad214f35d2" xsi:nil="true"/>
    <l917ce326c5a48e1a29f6235eea1cd41 xmlns="ec41e918-a456-49d0-b74a-bee12d86dd8e">
      <Terms xmlns="http://schemas.microsoft.com/office/infopath/2007/PartnerControls"/>
    </l917ce326c5a48e1a29f6235eea1cd41>
    <ec4548291c174201804f8d6e346b5e78 xmlns="ec41e918-a456-49d0-b74a-bee12d86dd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Deltakelse og arbeid i nasjonale r�d og utvalg, arbeidsgrupper, samarbeidsorganer</TermName>
          <TermId xmlns="http://schemas.microsoft.com/office/infopath/2007/PartnerControls">eaca0aa5-79c4-4ed6-a16c-703f8f36ab4a</TermId>
        </TermInfo>
      </Terms>
    </ec4548291c174201804f8d6e346b5e78>
    <DssNotater xmlns="ec41e918-a456-49d0-b74a-bee12d86dd8e" xsi:nil="true"/>
    <ofdc76af098e4c7f98490d5710fce5b2 xmlns="ec41e918-a456-49d0-b74a-bee12d86dd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Velferdspolitisk avdeling (VPA)</TermName>
          <TermId xmlns="http://schemas.microsoft.com/office/infopath/2007/PartnerControls">1f973874-1dae-4047-ac24-6429b01c7985</TermId>
        </TermInfo>
      </Terms>
    </ofdc76af098e4c7f98490d5710fce5b2>
    <DssFremhevet xmlns="ec41e918-a456-49d0-b74a-bee12d86dd8e">false</DssFremheve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AD7561-E6B3-4FC0-AD7A-E3F5C2CDE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41e918-a456-49d0-b74a-bee12d86dd8e"/>
    <ds:schemaRef ds:uri="793ad56b-b905-482f-99c7-e0ad214f35d2"/>
    <ds:schemaRef ds:uri="083fe75b-7c89-4137-aa31-019a6648e9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AED60-F548-458D-9172-4005D07EDAC0}">
  <ds:schemaRefs>
    <ds:schemaRef ds:uri="http://schemas.microsoft.com/sharepoint/v3"/>
    <ds:schemaRef ds:uri="ec41e918-a456-49d0-b74a-bee12d86dd8e"/>
    <ds:schemaRef ds:uri="http://purl.org/dc/terms/"/>
    <ds:schemaRef ds:uri="793ad56b-b905-482f-99c7-e0ad214f35d2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083fe75b-7c89-4137-aa31-019a6648e96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6AA7E0-31D0-46B1-9667-6EB8E7B011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24</vt:i4>
      </vt:variant>
      <vt:variant>
        <vt:lpstr>Navngitte områder</vt:lpstr>
      </vt:variant>
      <vt:variant>
        <vt:i4>2</vt:i4>
      </vt:variant>
    </vt:vector>
  </HeadingPairs>
  <TitlesOfParts>
    <vt:vector size="26" baseType="lpstr">
      <vt:lpstr>2.1</vt:lpstr>
      <vt:lpstr>2.2</vt:lpstr>
      <vt:lpstr>2.5</vt:lpstr>
      <vt:lpstr>2.7</vt:lpstr>
      <vt:lpstr>2.8</vt:lpstr>
      <vt:lpstr>Tabell 2.2</vt:lpstr>
      <vt:lpstr>5.5</vt:lpstr>
      <vt:lpstr>5.6</vt:lpstr>
      <vt:lpstr>5.12</vt:lpstr>
      <vt:lpstr>5.13</vt:lpstr>
      <vt:lpstr>5.14</vt:lpstr>
      <vt:lpstr>5.15</vt:lpstr>
      <vt:lpstr>5.16</vt:lpstr>
      <vt:lpstr>5.17</vt:lpstr>
      <vt:lpstr>Frafall LTS fylke</vt:lpstr>
      <vt:lpstr>Frafall tidligpensjon fylke</vt:lpstr>
      <vt:lpstr>Frafall LTS sektor</vt:lpstr>
      <vt:lpstr>Frafall tidligensjon sektor</vt:lpstr>
      <vt:lpstr>6.20</vt:lpstr>
      <vt:lpstr>6.21</vt:lpstr>
      <vt:lpstr>6.23</vt:lpstr>
      <vt:lpstr>6.24</vt:lpstr>
      <vt:lpstr>6.25</vt:lpstr>
      <vt:lpstr>6.27</vt:lpstr>
      <vt:lpstr>'6.20'!_Ref99659321</vt:lpstr>
      <vt:lpstr>'6.21'!_Ref99714349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2023-10-05T10:57:09Z</dcterms:created>
  <dcterms:modified xsi:type="dcterms:W3CDTF">2023-10-23T13:54:17Z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6317e-03ca-4ddd-bc6f-adf29e7f1a41_Enabled">
    <vt:lpwstr>true</vt:lpwstr>
  </property>
  <property fmtid="{D5CDD505-2E9C-101B-9397-08002B2CF9AE}" pid="3" name="MSIP_Label_9396317e-03ca-4ddd-bc6f-adf29e7f1a41_SetDate">
    <vt:lpwstr>2023-10-11T12:43:42Z</vt:lpwstr>
  </property>
  <property fmtid="{D5CDD505-2E9C-101B-9397-08002B2CF9AE}" pid="4" name="MSIP_Label_9396317e-03ca-4ddd-bc6f-adf29e7f1a41_Method">
    <vt:lpwstr>Standard</vt:lpwstr>
  </property>
  <property fmtid="{D5CDD505-2E9C-101B-9397-08002B2CF9AE}" pid="5" name="MSIP_Label_9396317e-03ca-4ddd-bc6f-adf29e7f1a41_Name">
    <vt:lpwstr>9396317e-03ca-4ddd-bc6f-adf29e7f1a41</vt:lpwstr>
  </property>
  <property fmtid="{D5CDD505-2E9C-101B-9397-08002B2CF9AE}" pid="6" name="MSIP_Label_9396317e-03ca-4ddd-bc6f-adf29e7f1a41_SiteId">
    <vt:lpwstr>62366534-1ec3-4962-8869-9b5535279d0b</vt:lpwstr>
  </property>
  <property fmtid="{D5CDD505-2E9C-101B-9397-08002B2CF9AE}" pid="7" name="MSIP_Label_9396317e-03ca-4ddd-bc6f-adf29e7f1a41_ActionId">
    <vt:lpwstr>7622f852-d56c-4e7c-92f7-87ced8e810ba</vt:lpwstr>
  </property>
  <property fmtid="{D5CDD505-2E9C-101B-9397-08002B2CF9AE}" pid="8" name="MSIP_Label_9396317e-03ca-4ddd-bc6f-adf29e7f1a41_ContentBits">
    <vt:lpwstr>0</vt:lpwstr>
  </property>
  <property fmtid="{D5CDD505-2E9C-101B-9397-08002B2CF9AE}" pid="9" name="ContentTypeId">
    <vt:lpwstr>0x0101002C1B27F07ED111E5A8370800200C9A66010100EF896018C532CB40A0A1E516DCBD30BC</vt:lpwstr>
  </property>
  <property fmtid="{D5CDD505-2E9C-101B-9397-08002B2CF9AE}" pid="10" name="DssFunksjon">
    <vt:lpwstr>4;#Deltakelse og arbeid i nasjonale r�d og utvalg, arbeidsgrupper, samarbeidsorganer|eaca0aa5-79c4-4ed6-a16c-703f8f36ab4a</vt:lpwstr>
  </property>
  <property fmtid="{D5CDD505-2E9C-101B-9397-08002B2CF9AE}" pid="11" name="DssAvdeling">
    <vt:lpwstr>2;#Velferdspolitisk avdeling (VPA)|1f973874-1dae-4047-ac24-6429b01c7985</vt:lpwstr>
  </property>
  <property fmtid="{D5CDD505-2E9C-101B-9397-08002B2CF9AE}" pid="12" name="DssDepartement">
    <vt:lpwstr>1;#Arbeids- og sosialdepartementet|2371f735-5b6d-4630-a13f-f95f88ee45fe</vt:lpwstr>
  </property>
  <property fmtid="{D5CDD505-2E9C-101B-9397-08002B2CF9AE}" pid="13" name="DssRomtype">
    <vt:lpwstr/>
  </property>
  <property fmtid="{D5CDD505-2E9C-101B-9397-08002B2CF9AE}" pid="14" name="DssEmneord">
    <vt:lpwstr/>
  </property>
  <property fmtid="{D5CDD505-2E9C-101B-9397-08002B2CF9AE}" pid="15" name="MSIP_Label_9fdf25c2-6206-49c4-94af-432acb840807_Enabled">
    <vt:lpwstr>true</vt:lpwstr>
  </property>
  <property fmtid="{D5CDD505-2E9C-101B-9397-08002B2CF9AE}" pid="16" name="MSIP_Label_9fdf25c2-6206-49c4-94af-432acb840807_SetDate">
    <vt:lpwstr>2023-10-23T13:54:07Z</vt:lpwstr>
  </property>
  <property fmtid="{D5CDD505-2E9C-101B-9397-08002B2CF9AE}" pid="17" name="MSIP_Label_9fdf25c2-6206-49c4-94af-432acb840807_Method">
    <vt:lpwstr>Standard</vt:lpwstr>
  </property>
  <property fmtid="{D5CDD505-2E9C-101B-9397-08002B2CF9AE}" pid="18" name="MSIP_Label_9fdf25c2-6206-49c4-94af-432acb840807_Name">
    <vt:lpwstr>Intern (AID)</vt:lpwstr>
  </property>
  <property fmtid="{D5CDD505-2E9C-101B-9397-08002B2CF9AE}" pid="19" name="MSIP_Label_9fdf25c2-6206-49c4-94af-432acb840807_SiteId">
    <vt:lpwstr>f696e186-1c3b-44cd-bf76-5ace0e7007bd</vt:lpwstr>
  </property>
  <property fmtid="{D5CDD505-2E9C-101B-9397-08002B2CF9AE}" pid="20" name="MSIP_Label_9fdf25c2-6206-49c4-94af-432acb840807_ActionId">
    <vt:lpwstr>9c629f5e-dc12-4f7a-bb8f-aa478c20ca8f</vt:lpwstr>
  </property>
  <property fmtid="{D5CDD505-2E9C-101B-9397-08002B2CF9AE}" pid="21" name="MSIP_Label_9fdf25c2-6206-49c4-94af-432acb840807_ContentBits">
    <vt:lpwstr>0</vt:lpwstr>
  </property>
</Properties>
</file>